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lliams\Desktop\Working Folder RFQs &amp; RFPs\Childcare Quality RFP\"/>
    </mc:Choice>
  </mc:AlternateContent>
  <xr:revisionPtr revIDLastSave="0" documentId="13_ncr:1_{1249ABC6-59C8-4C6D-B6EE-51C2CBD392A2}" xr6:coauthVersionLast="45" xr6:coauthVersionMax="45" xr10:uidLastSave="{00000000-0000-0000-0000-000000000000}"/>
  <bookViews>
    <workbookView xWindow="-120" yWindow="-120" windowWidth="20730" windowHeight="11160" xr2:uid="{EF4AF7F0-8F62-4F74-82C5-69A98CA3B658}"/>
  </bookViews>
  <sheets>
    <sheet name="Attachment D- Budget Summary" sheetId="1" r:id="rId1"/>
    <sheet name="Attachment E- Salary Allocation" sheetId="3" r:id="rId2"/>
    <sheet name="Attachment F- Fringe Benefits" sheetId="4" r:id="rId3"/>
    <sheet name="Version #2" sheetId="2" state="hidden" r:id="rId4"/>
  </sheets>
  <definedNames>
    <definedName name="_xlnm.Print_Titles" localSheetId="1">'Attachment E- Salary Allocation'!$1:$3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4" l="1"/>
  <c r="C6" i="3" s="1"/>
  <c r="M54" i="3"/>
  <c r="L51" i="3"/>
  <c r="M49" i="3"/>
  <c r="M46" i="3"/>
  <c r="L43" i="3"/>
  <c r="M41" i="3"/>
  <c r="M38" i="3"/>
  <c r="L35" i="3"/>
  <c r="M33" i="3"/>
  <c r="M30" i="3"/>
  <c r="M27" i="3"/>
  <c r="L27" i="3"/>
  <c r="L26" i="3"/>
  <c r="M25" i="3"/>
  <c r="M22" i="3"/>
  <c r="L21" i="3"/>
  <c r="M18" i="3"/>
  <c r="L17" i="3"/>
  <c r="M12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2" i="3"/>
  <c r="D12" i="3"/>
  <c r="L12" i="3" s="1"/>
  <c r="D54" i="3"/>
  <c r="L54" i="3" s="1"/>
  <c r="D53" i="3"/>
  <c r="M53" i="3" s="1"/>
  <c r="D52" i="3"/>
  <c r="L52" i="3" s="1"/>
  <c r="D51" i="3"/>
  <c r="D50" i="3"/>
  <c r="D49" i="3"/>
  <c r="L49" i="3" s="1"/>
  <c r="D48" i="3"/>
  <c r="M48" i="3" s="1"/>
  <c r="D47" i="3"/>
  <c r="M47" i="3" s="1"/>
  <c r="D46" i="3"/>
  <c r="L46" i="3" s="1"/>
  <c r="D45" i="3"/>
  <c r="M45" i="3" s="1"/>
  <c r="D44" i="3"/>
  <c r="L44" i="3" s="1"/>
  <c r="D43" i="3"/>
  <c r="D42" i="3"/>
  <c r="D41" i="3"/>
  <c r="L41" i="3" s="1"/>
  <c r="D40" i="3"/>
  <c r="M40" i="3" s="1"/>
  <c r="D39" i="3"/>
  <c r="M39" i="3" s="1"/>
  <c r="D38" i="3"/>
  <c r="L38" i="3" s="1"/>
  <c r="D37" i="3"/>
  <c r="M37" i="3" s="1"/>
  <c r="D36" i="3"/>
  <c r="L36" i="3" s="1"/>
  <c r="D35" i="3"/>
  <c r="D34" i="3"/>
  <c r="D33" i="3"/>
  <c r="L33" i="3" s="1"/>
  <c r="D32" i="3"/>
  <c r="M32" i="3" s="1"/>
  <c r="D31" i="3"/>
  <c r="M31" i="3" s="1"/>
  <c r="D30" i="3"/>
  <c r="L30" i="3" s="1"/>
  <c r="D29" i="3"/>
  <c r="M29" i="3" s="1"/>
  <c r="D28" i="3"/>
  <c r="L28" i="3" s="1"/>
  <c r="D27" i="3"/>
  <c r="D26" i="3"/>
  <c r="D25" i="3"/>
  <c r="L25" i="3" s="1"/>
  <c r="D24" i="3"/>
  <c r="M24" i="3" s="1"/>
  <c r="D23" i="3"/>
  <c r="M23" i="3" s="1"/>
  <c r="D22" i="3"/>
  <c r="L22" i="3" s="1"/>
  <c r="D21" i="3"/>
  <c r="D20" i="3"/>
  <c r="D19" i="3"/>
  <c r="M19" i="3" s="1"/>
  <c r="D18" i="3"/>
  <c r="L18" i="3" s="1"/>
  <c r="D17" i="3"/>
  <c r="D16" i="3"/>
  <c r="D15" i="3"/>
  <c r="M15" i="3" s="1"/>
  <c r="D14" i="3"/>
  <c r="E57" i="1"/>
  <c r="E55" i="1"/>
  <c r="E52" i="1"/>
  <c r="D52" i="1"/>
  <c r="C52" i="1"/>
  <c r="B52" i="1"/>
  <c r="E47" i="1"/>
  <c r="E46" i="1"/>
  <c r="E48" i="1" s="1"/>
  <c r="E45" i="1"/>
  <c r="B48" i="1"/>
  <c r="D37" i="1"/>
  <c r="C37" i="1"/>
  <c r="B37" i="1"/>
  <c r="B19" i="1"/>
  <c r="B9" i="1"/>
  <c r="E51" i="1"/>
  <c r="E40" i="1"/>
  <c r="E41" i="1" s="1"/>
  <c r="E36" i="1"/>
  <c r="E35" i="1"/>
  <c r="E34" i="1"/>
  <c r="E33" i="1"/>
  <c r="E32" i="1"/>
  <c r="E31" i="1"/>
  <c r="E30" i="1"/>
  <c r="E29" i="1"/>
  <c r="E28" i="1"/>
  <c r="E27" i="1"/>
  <c r="E26" i="1"/>
  <c r="E25" i="1"/>
  <c r="E37" i="1" s="1"/>
  <c r="E24" i="1"/>
  <c r="E23" i="1"/>
  <c r="N47" i="3" l="1"/>
  <c r="N23" i="3"/>
  <c r="N19" i="3"/>
  <c r="O12" i="3"/>
  <c r="E12" i="3"/>
  <c r="E46" i="3"/>
  <c r="E28" i="3"/>
  <c r="E30" i="3"/>
  <c r="O22" i="3"/>
  <c r="O18" i="3"/>
  <c r="E41" i="3"/>
  <c r="E22" i="3"/>
  <c r="N39" i="3"/>
  <c r="N31" i="3"/>
  <c r="E38" i="3"/>
  <c r="E17" i="3"/>
  <c r="E49" i="3"/>
  <c r="N17" i="3"/>
  <c r="E14" i="3"/>
  <c r="F14" i="3" s="1"/>
  <c r="K14" i="3" s="1"/>
  <c r="O26" i="3"/>
  <c r="O34" i="3"/>
  <c r="O42" i="3"/>
  <c r="O50" i="3"/>
  <c r="N27" i="3"/>
  <c r="N35" i="3"/>
  <c r="N43" i="3"/>
  <c r="N51" i="3"/>
  <c r="N21" i="3"/>
  <c r="O16" i="3"/>
  <c r="O20" i="3"/>
  <c r="M28" i="3"/>
  <c r="M52" i="3"/>
  <c r="E20" i="3"/>
  <c r="E52" i="3"/>
  <c r="M17" i="3"/>
  <c r="L20" i="3"/>
  <c r="M21" i="3"/>
  <c r="L24" i="3"/>
  <c r="L29" i="3"/>
  <c r="O30" i="3"/>
  <c r="L32" i="3"/>
  <c r="L34" i="3"/>
  <c r="M35" i="3"/>
  <c r="L37" i="3"/>
  <c r="O38" i="3"/>
  <c r="L40" i="3"/>
  <c r="L42" i="3"/>
  <c r="M43" i="3"/>
  <c r="L45" i="3"/>
  <c r="O46" i="3"/>
  <c r="L48" i="3"/>
  <c r="L50" i="3"/>
  <c r="M51" i="3"/>
  <c r="L53" i="3"/>
  <c r="O54" i="3"/>
  <c r="M36" i="3"/>
  <c r="M44" i="3"/>
  <c r="E33" i="3"/>
  <c r="E44" i="3"/>
  <c r="M14" i="3"/>
  <c r="L19" i="3"/>
  <c r="M20" i="3"/>
  <c r="L23" i="3"/>
  <c r="M26" i="3"/>
  <c r="L31" i="3"/>
  <c r="M34" i="3"/>
  <c r="L39" i="3"/>
  <c r="M42" i="3"/>
  <c r="L47" i="3"/>
  <c r="M50" i="3"/>
  <c r="E25" i="3"/>
  <c r="F25" i="3" s="1"/>
  <c r="K25" i="3" s="1"/>
  <c r="E36" i="3"/>
  <c r="N14" i="3"/>
  <c r="N54" i="3"/>
  <c r="N15" i="3"/>
  <c r="L15" i="3"/>
  <c r="M16" i="3"/>
  <c r="M56" i="3" s="1"/>
  <c r="D8" i="1" s="1"/>
  <c r="L16" i="3"/>
  <c r="L14" i="3"/>
  <c r="E18" i="3"/>
  <c r="E24" i="3"/>
  <c r="E29" i="3"/>
  <c r="E34" i="3"/>
  <c r="E40" i="3"/>
  <c r="E45" i="3"/>
  <c r="E50" i="3"/>
  <c r="E15" i="3"/>
  <c r="E19" i="3"/>
  <c r="E23" i="3"/>
  <c r="E27" i="3"/>
  <c r="E31" i="3"/>
  <c r="E35" i="3"/>
  <c r="E39" i="3"/>
  <c r="E43" i="3"/>
  <c r="E47" i="3"/>
  <c r="E51" i="3"/>
  <c r="O14" i="3"/>
  <c r="O15" i="3"/>
  <c r="N16" i="3"/>
  <c r="O19" i="3"/>
  <c r="N20" i="3"/>
  <c r="O23" i="3"/>
  <c r="N24" i="3"/>
  <c r="O27" i="3"/>
  <c r="N28" i="3"/>
  <c r="O31" i="3"/>
  <c r="N32" i="3"/>
  <c r="O35" i="3"/>
  <c r="N36" i="3"/>
  <c r="O39" i="3"/>
  <c r="N40" i="3"/>
  <c r="O43" i="3"/>
  <c r="N44" i="3"/>
  <c r="O47" i="3"/>
  <c r="N48" i="3"/>
  <c r="O51" i="3"/>
  <c r="N52" i="3"/>
  <c r="O24" i="3"/>
  <c r="N25" i="3"/>
  <c r="O28" i="3"/>
  <c r="N29" i="3"/>
  <c r="O32" i="3"/>
  <c r="N33" i="3"/>
  <c r="O36" i="3"/>
  <c r="N37" i="3"/>
  <c r="O40" i="3"/>
  <c r="N41" i="3"/>
  <c r="O44" i="3"/>
  <c r="N45" i="3"/>
  <c r="O48" i="3"/>
  <c r="N49" i="3"/>
  <c r="O52" i="3"/>
  <c r="N53" i="3"/>
  <c r="E16" i="3"/>
  <c r="E21" i="3"/>
  <c r="E26" i="3"/>
  <c r="E32" i="3"/>
  <c r="E37" i="3"/>
  <c r="E42" i="3"/>
  <c r="E48" i="3"/>
  <c r="E54" i="3"/>
  <c r="E53" i="3"/>
  <c r="N12" i="3"/>
  <c r="O17" i="3"/>
  <c r="N18" i="3"/>
  <c r="O21" i="3"/>
  <c r="N22" i="3"/>
  <c r="O25" i="3"/>
  <c r="N26" i="3"/>
  <c r="O29" i="3"/>
  <c r="N30" i="3"/>
  <c r="O33" i="3"/>
  <c r="N34" i="3"/>
  <c r="O37" i="3"/>
  <c r="N38" i="3"/>
  <c r="O41" i="3"/>
  <c r="N42" i="3"/>
  <c r="O45" i="3"/>
  <c r="N46" i="3"/>
  <c r="O49" i="3"/>
  <c r="N50" i="3"/>
  <c r="O53" i="3"/>
  <c r="F12" i="3"/>
  <c r="K12" i="3" s="1"/>
  <c r="L56" i="3" l="1"/>
  <c r="C8" i="1" s="1"/>
  <c r="C15" i="1" s="1"/>
  <c r="C18" i="1"/>
  <c r="C16" i="1"/>
  <c r="C14" i="1"/>
  <c r="C12" i="1"/>
  <c r="C17" i="1"/>
  <c r="C13" i="1"/>
  <c r="C9" i="1"/>
  <c r="E8" i="1"/>
  <c r="E9" i="1" s="1"/>
  <c r="D18" i="1"/>
  <c r="D16" i="1"/>
  <c r="D14" i="1"/>
  <c r="D12" i="1"/>
  <c r="D17" i="1"/>
  <c r="D15" i="1"/>
  <c r="D13" i="1"/>
  <c r="D9" i="1"/>
  <c r="N56" i="3"/>
  <c r="F15" i="3"/>
  <c r="K15" i="3" s="1"/>
  <c r="F16" i="3"/>
  <c r="K16" i="3" s="1"/>
  <c r="F17" i="3"/>
  <c r="K17" i="3" s="1"/>
  <c r="F18" i="3"/>
  <c r="K18" i="3" s="1"/>
  <c r="F19" i="3"/>
  <c r="K19" i="3" s="1"/>
  <c r="F20" i="3"/>
  <c r="K20" i="3" s="1"/>
  <c r="F21" i="3"/>
  <c r="K21" i="3" s="1"/>
  <c r="F22" i="3"/>
  <c r="K22" i="3" s="1"/>
  <c r="F23" i="3"/>
  <c r="K23" i="3" s="1"/>
  <c r="F24" i="3"/>
  <c r="K24" i="3" s="1"/>
  <c r="F26" i="3"/>
  <c r="K26" i="3" s="1"/>
  <c r="F27" i="3"/>
  <c r="K27" i="3" s="1"/>
  <c r="F28" i="3"/>
  <c r="K28" i="3" s="1"/>
  <c r="F29" i="3"/>
  <c r="K29" i="3" s="1"/>
  <c r="F30" i="3"/>
  <c r="K30" i="3" s="1"/>
  <c r="F31" i="3"/>
  <c r="K31" i="3" s="1"/>
  <c r="F32" i="3"/>
  <c r="K32" i="3" s="1"/>
  <c r="F33" i="3"/>
  <c r="K33" i="3" s="1"/>
  <c r="F34" i="3"/>
  <c r="K34" i="3" s="1"/>
  <c r="F35" i="3"/>
  <c r="K35" i="3" s="1"/>
  <c r="F36" i="3"/>
  <c r="K36" i="3" s="1"/>
  <c r="F37" i="3"/>
  <c r="K37" i="3" s="1"/>
  <c r="F38" i="3"/>
  <c r="K38" i="3" s="1"/>
  <c r="F39" i="3"/>
  <c r="K39" i="3" s="1"/>
  <c r="F40" i="3"/>
  <c r="K40" i="3" s="1"/>
  <c r="F41" i="3"/>
  <c r="K41" i="3" s="1"/>
  <c r="F42" i="3"/>
  <c r="K42" i="3" s="1"/>
  <c r="F43" i="3"/>
  <c r="K43" i="3" s="1"/>
  <c r="F44" i="3"/>
  <c r="K44" i="3" s="1"/>
  <c r="F45" i="3"/>
  <c r="K45" i="3" s="1"/>
  <c r="F46" i="3"/>
  <c r="K46" i="3" s="1"/>
  <c r="F47" i="3"/>
  <c r="K47" i="3" s="1"/>
  <c r="F48" i="3"/>
  <c r="K48" i="3" s="1"/>
  <c r="F49" i="3"/>
  <c r="K49" i="3" s="1"/>
  <c r="F50" i="3"/>
  <c r="K50" i="3" s="1"/>
  <c r="F51" i="3"/>
  <c r="K51" i="3" s="1"/>
  <c r="F52" i="3"/>
  <c r="K52" i="3" s="1"/>
  <c r="F53" i="3"/>
  <c r="K53" i="3" s="1"/>
  <c r="F54" i="3"/>
  <c r="K54" i="3" s="1"/>
  <c r="D56" i="3"/>
  <c r="G56" i="3"/>
  <c r="E14" i="1" l="1"/>
  <c r="E13" i="1"/>
  <c r="E16" i="1"/>
  <c r="E17" i="1"/>
  <c r="E18" i="1"/>
  <c r="D19" i="1"/>
  <c r="E12" i="1"/>
  <c r="C19" i="1"/>
  <c r="E15" i="1"/>
  <c r="O56" i="3"/>
  <c r="E56" i="3"/>
  <c r="F56" i="3" s="1"/>
  <c r="E19" i="1" l="1"/>
  <c r="E58" i="1" s="1"/>
  <c r="D49" i="2"/>
  <c r="C49" i="2"/>
  <c r="B49" i="2"/>
  <c r="D45" i="2"/>
  <c r="C45" i="2"/>
  <c r="B45" i="2"/>
  <c r="D38" i="2"/>
  <c r="C38" i="2"/>
  <c r="B38" i="2"/>
  <c r="D34" i="2"/>
  <c r="C34" i="2"/>
  <c r="B34" i="2"/>
  <c r="D16" i="2"/>
  <c r="C16" i="2"/>
  <c r="B16" i="2"/>
  <c r="D6" i="2"/>
  <c r="D55" i="2" s="1"/>
  <c r="C6" i="2"/>
  <c r="B6" i="2"/>
  <c r="C41" i="1"/>
  <c r="D41" i="1"/>
  <c r="D58" i="1" s="1"/>
  <c r="B41" i="1"/>
  <c r="B55" i="2" l="1"/>
  <c r="C55" i="2"/>
  <c r="C58" i="1"/>
  <c r="B58" i="1"/>
</calcChain>
</file>

<file path=xl/sharedStrings.xml><?xml version="1.0" encoding="utf-8"?>
<sst xmlns="http://schemas.openxmlformats.org/spreadsheetml/2006/main" count="232" uniqueCount="95">
  <si>
    <t>CCQ- Child Care Quality</t>
  </si>
  <si>
    <t>COST CATEGORY/LINE ITEM</t>
  </si>
  <si>
    <t xml:space="preserve">Quality Improvement Non-Direct Budget      </t>
  </si>
  <si>
    <t xml:space="preserve">TRS Personnel Costs Budget           </t>
  </si>
  <si>
    <t xml:space="preserve">TRS Promotion &amp; Support Budget                     </t>
  </si>
  <si>
    <t>I.  PERSONNEL WAGES</t>
  </si>
  <si>
    <r>
      <t xml:space="preserve">Salaries </t>
    </r>
    <r>
      <rPr>
        <b/>
        <sz val="12"/>
        <rFont val="Arial"/>
        <family val="2"/>
      </rPr>
      <t>(attach a detailed personnel schedule by position &amp; percent of time)</t>
    </r>
  </si>
  <si>
    <t>Personnel Wages-Contractor</t>
  </si>
  <si>
    <t>II. PERSONNEL FRINGES</t>
  </si>
  <si>
    <t xml:space="preserve">FICA </t>
  </si>
  <si>
    <t>Worker's Compensation</t>
  </si>
  <si>
    <t>Unemployment</t>
  </si>
  <si>
    <t>Health Insurance</t>
  </si>
  <si>
    <t>EAP &amp; Wellness</t>
  </si>
  <si>
    <t>Retirement</t>
  </si>
  <si>
    <t>Other Fringe Benefit Management</t>
  </si>
  <si>
    <t>Personnel Fringes-Contractor</t>
  </si>
  <si>
    <t>II. General Operations</t>
  </si>
  <si>
    <t>Office Supplies</t>
  </si>
  <si>
    <t>Printing</t>
  </si>
  <si>
    <t>Postage</t>
  </si>
  <si>
    <t>Telecommunications</t>
  </si>
  <si>
    <t>Software Maintenance Fee</t>
  </si>
  <si>
    <t>Equipment</t>
  </si>
  <si>
    <t>Furniture &amp; Fixtures</t>
  </si>
  <si>
    <t>Utilities</t>
  </si>
  <si>
    <t>Insurance</t>
  </si>
  <si>
    <t>Staff Development &amp; Conferences</t>
  </si>
  <si>
    <t>Promotion (banners, flyers, media)</t>
  </si>
  <si>
    <t>Local Mileage Reimbursement</t>
  </si>
  <si>
    <t>Dues/Membership</t>
  </si>
  <si>
    <t>Audit / Accounting Services</t>
  </si>
  <si>
    <t>Advertising / Publicity</t>
  </si>
  <si>
    <t>General Operations-Subtotal</t>
  </si>
  <si>
    <t>III.  Staff Travel</t>
  </si>
  <si>
    <t>Staff Travel</t>
  </si>
  <si>
    <t>Staff Travel Subtotal</t>
  </si>
  <si>
    <t>IV.  Provider Related Expenses</t>
  </si>
  <si>
    <t>Provider Incentives</t>
  </si>
  <si>
    <t>Program Supplies for Centers</t>
  </si>
  <si>
    <t>Scholarships</t>
  </si>
  <si>
    <t>Provider Related Subtotal</t>
  </si>
  <si>
    <t>V.  Contractor and Professional Services</t>
  </si>
  <si>
    <t>Personnel Contracted Services</t>
  </si>
  <si>
    <t>Contractor and Professional Subtotal</t>
  </si>
  <si>
    <t>VI. Indirect Costs</t>
  </si>
  <si>
    <t xml:space="preserve">Indirect Costs </t>
  </si>
  <si>
    <t>VII. PROFIT (if applicable)</t>
  </si>
  <si>
    <t>Profit Costs</t>
  </si>
  <si>
    <t>GRAND TOTAL</t>
  </si>
  <si>
    <t>10/1/2020-9/30/2021</t>
  </si>
  <si>
    <t>NOTE:  Detailed information will be required with contract negotiations.</t>
  </si>
  <si>
    <t>Other Salary Costs: Incentive, Cost of Living, Merit, or Bonus Increase</t>
  </si>
  <si>
    <t xml:space="preserve"> </t>
  </si>
  <si>
    <t>Total Personnel Costs</t>
  </si>
  <si>
    <t xml:space="preserve">Location              </t>
  </si>
  <si>
    <t>Amount of Salary &amp; Fringe to be Paid from WSA Funds</t>
  </si>
  <si>
    <t>Percent of Salary &amp; Fringe to be Paid from WSA funds CCQ</t>
  </si>
  <si>
    <t>Total Salary &amp; Fringe</t>
  </si>
  <si>
    <t xml:space="preserve">Fringe Benefit  </t>
  </si>
  <si>
    <t>Annual Salary</t>
  </si>
  <si>
    <t>Hourly Pay Rate</t>
  </si>
  <si>
    <t>Position Title</t>
  </si>
  <si>
    <t>6.) Enter position's location</t>
  </si>
  <si>
    <t>5.) Enter % of salary &amp; fringe to be paid by WSA funds</t>
  </si>
  <si>
    <t>4.) Enter annual salary of each position</t>
  </si>
  <si>
    <t>3.) Enter hourly pay rate of each position</t>
  </si>
  <si>
    <t>2.) List separately each position to be paid from WSA funds</t>
  </si>
  <si>
    <t xml:space="preserve">Fringe Benefit Rate:  </t>
  </si>
  <si>
    <t>1.) Enter fringe benefit rate</t>
  </si>
  <si>
    <t>Instructions:</t>
  </si>
  <si>
    <t>Budget Form B - Salary Allocation Plan</t>
  </si>
  <si>
    <t xml:space="preserve">Quality Improvement Provider Budget   </t>
  </si>
  <si>
    <r>
      <t>Personnel</t>
    </r>
    <r>
      <rPr>
        <sz val="10"/>
        <color rgb="FFFF0000"/>
        <rFont val="Arial"/>
        <family val="2"/>
      </rPr>
      <t xml:space="preserve"> Cost Mentor/Assessor Funding</t>
    </r>
    <r>
      <rPr>
        <sz val="10"/>
        <rFont val="Arial"/>
        <family val="2"/>
      </rPr>
      <t xml:space="preserve">                 </t>
    </r>
  </si>
  <si>
    <r>
      <t xml:space="preserve">TRS  Other Personnel Costs </t>
    </r>
    <r>
      <rPr>
        <i/>
        <sz val="10"/>
        <rFont val="Arial"/>
        <family val="2"/>
      </rPr>
      <t>(Ex. Mgmt., CCQ Specialist, Other Support )</t>
    </r>
  </si>
  <si>
    <t>Total Budget</t>
  </si>
  <si>
    <t xml:space="preserve">Sample- CCQ Specilist </t>
  </si>
  <si>
    <t>Mentor/Assessors Salaries</t>
  </si>
  <si>
    <t xml:space="preserve">Other TRS Staff  Salaries </t>
  </si>
  <si>
    <t>Mentor/Assessors Fringe Benefits</t>
  </si>
  <si>
    <t>Other TRS Staff  Fringe Benefits</t>
  </si>
  <si>
    <t xml:space="preserve">Percent Assessors/Mentors </t>
  </si>
  <si>
    <t xml:space="preserve">Percent Other TRS </t>
  </si>
  <si>
    <t>Percent Other Funding</t>
  </si>
  <si>
    <t xml:space="preserve">Percent of Salary </t>
  </si>
  <si>
    <t>Total</t>
  </si>
  <si>
    <t>III. General Operations</t>
  </si>
  <si>
    <t>Attachment C- Fringe Benefit Detail</t>
  </si>
  <si>
    <t>IV.  Staff Travel</t>
  </si>
  <si>
    <t>V.  Provider Related Expenses</t>
  </si>
  <si>
    <t>VI.  Contractor and Professional Services</t>
  </si>
  <si>
    <t>VII. Indirect Costs</t>
  </si>
  <si>
    <t>VIII. PROFIT (if applicable)</t>
  </si>
  <si>
    <t>Please complete a propsoed annual budget.</t>
  </si>
  <si>
    <t>Budget Summary Attachment D-F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</si>
</sst>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&quot;$&quot;#,##0"/>
    <numFmt numFmtId="169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4" xfId="0" applyFont="1" applyBorder="1" applyAlignment="1">
      <alignment horizont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164" fontId="6" fillId="2" borderId="5" xfId="2" applyNumberFormat="1" applyFont="1" applyFill="1" applyBorder="1" applyAlignment="1">
      <alignment horizontal="left" wrapText="1"/>
    </xf>
    <xf numFmtId="43" fontId="6" fillId="2" borderId="5" xfId="1" applyFont="1" applyFill="1" applyBorder="1" applyAlignment="1">
      <alignment horizontal="left" wrapText="1"/>
    </xf>
    <xf numFmtId="0" fontId="7" fillId="0" borderId="6" xfId="0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wrapText="1"/>
    </xf>
    <xf numFmtId="43" fontId="0" fillId="0" borderId="0" xfId="0" applyNumberFormat="1"/>
    <xf numFmtId="0" fontId="8" fillId="2" borderId="6" xfId="0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right" vertical="top" wrapText="1"/>
    </xf>
    <xf numFmtId="43" fontId="8" fillId="3" borderId="6" xfId="1" applyFont="1" applyFill="1" applyBorder="1" applyAlignment="1">
      <alignment horizontal="right" vertical="top" wrapText="1"/>
    </xf>
    <xf numFmtId="10" fontId="0" fillId="0" borderId="0" xfId="2" applyNumberFormat="1" applyFont="1"/>
    <xf numFmtId="166" fontId="0" fillId="0" borderId="0" xfId="0" applyNumberFormat="1"/>
    <xf numFmtId="43" fontId="0" fillId="0" borderId="0" xfId="1" applyFont="1"/>
    <xf numFmtId="0" fontId="6" fillId="2" borderId="6" xfId="0" applyFont="1" applyFill="1" applyBorder="1" applyAlignment="1">
      <alignment wrapText="1"/>
    </xf>
    <xf numFmtId="43" fontId="6" fillId="2" borderId="6" xfId="1" applyFont="1" applyFill="1" applyBorder="1" applyAlignment="1">
      <alignment wrapText="1"/>
    </xf>
    <xf numFmtId="165" fontId="6" fillId="0" borderId="6" xfId="1" applyNumberFormat="1" applyFont="1" applyFill="1" applyBorder="1" applyAlignment="1"/>
    <xf numFmtId="165" fontId="0" fillId="0" borderId="0" xfId="0" applyNumberFormat="1"/>
    <xf numFmtId="43" fontId="8" fillId="3" borderId="7" xfId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wrapText="1"/>
    </xf>
    <xf numFmtId="43" fontId="6" fillId="2" borderId="9" xfId="1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165" fontId="6" fillId="2" borderId="11" xfId="1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vertical="top" wrapText="1"/>
    </xf>
    <xf numFmtId="165" fontId="6" fillId="2" borderId="6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top" wrapText="1"/>
    </xf>
    <xf numFmtId="43" fontId="8" fillId="3" borderId="6" xfId="1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43" fontId="8" fillId="5" borderId="6" xfId="1" applyFont="1" applyFill="1" applyBorder="1" applyAlignment="1">
      <alignment horizontal="left" vertical="top" wrapText="1"/>
    </xf>
    <xf numFmtId="0" fontId="7" fillId="0" borderId="6" xfId="0" applyFont="1" applyBorder="1"/>
    <xf numFmtId="0" fontId="8" fillId="2" borderId="6" xfId="0" applyFont="1" applyFill="1" applyBorder="1"/>
    <xf numFmtId="43" fontId="9" fillId="3" borderId="6" xfId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165" fontId="10" fillId="2" borderId="12" xfId="0" applyNumberFormat="1" applyFont="1" applyFill="1" applyBorder="1"/>
    <xf numFmtId="165" fontId="6" fillId="2" borderId="6" xfId="1" applyNumberFormat="1" applyFont="1" applyFill="1" applyBorder="1" applyAlignment="1">
      <alignment vertical="top" wrapText="1"/>
    </xf>
    <xf numFmtId="0" fontId="8" fillId="0" borderId="6" xfId="0" applyFont="1" applyBorder="1"/>
    <xf numFmtId="0" fontId="6" fillId="2" borderId="7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wrapText="1"/>
    </xf>
    <xf numFmtId="165" fontId="6" fillId="6" borderId="4" xfId="1" applyNumberFormat="1" applyFont="1" applyFill="1" applyBorder="1" applyAlignment="1">
      <alignment horizontal="right" wrapText="1"/>
    </xf>
    <xf numFmtId="0" fontId="12" fillId="0" borderId="0" xfId="3" applyFont="1"/>
    <xf numFmtId="0" fontId="13" fillId="0" borderId="0" xfId="4" applyFont="1"/>
    <xf numFmtId="167" fontId="13" fillId="0" borderId="0" xfId="5" applyNumberFormat="1" applyFont="1" applyBorder="1" applyAlignment="1"/>
    <xf numFmtId="0" fontId="15" fillId="0" borderId="0" xfId="3" applyFont="1"/>
    <xf numFmtId="168" fontId="16" fillId="0" borderId="0" xfId="3" applyNumberFormat="1" applyFont="1"/>
    <xf numFmtId="168" fontId="15" fillId="0" borderId="0" xfId="3" applyNumberFormat="1" applyFont="1"/>
    <xf numFmtId="165" fontId="15" fillId="0" borderId="0" xfId="6" applyNumberFormat="1" applyFont="1"/>
    <xf numFmtId="165" fontId="16" fillId="0" borderId="0" xfId="6" applyNumberFormat="1" applyFont="1"/>
    <xf numFmtId="0" fontId="16" fillId="0" borderId="0" xfId="3" applyFont="1"/>
    <xf numFmtId="165" fontId="16" fillId="7" borderId="13" xfId="6" applyNumberFormat="1" applyFont="1" applyFill="1" applyBorder="1" applyProtection="1"/>
    <xf numFmtId="165" fontId="18" fillId="7" borderId="13" xfId="6" applyNumberFormat="1" applyFont="1" applyFill="1" applyBorder="1" applyProtection="1"/>
    <xf numFmtId="167" fontId="16" fillId="0" borderId="13" xfId="7" applyNumberFormat="1" applyFont="1" applyBorder="1" applyProtection="1"/>
    <xf numFmtId="0" fontId="16" fillId="0" borderId="13" xfId="3" applyFont="1" applyBorder="1" applyAlignment="1">
      <alignment horizontal="center"/>
    </xf>
    <xf numFmtId="0" fontId="16" fillId="0" borderId="13" xfId="3" applyFont="1" applyBorder="1" applyProtection="1">
      <protection locked="0"/>
    </xf>
    <xf numFmtId="165" fontId="19" fillId="0" borderId="13" xfId="6" applyNumberFormat="1" applyFont="1" applyBorder="1" applyProtection="1">
      <protection locked="0"/>
    </xf>
    <xf numFmtId="165" fontId="18" fillId="0" borderId="13" xfId="6" applyNumberFormat="1" applyFont="1" applyBorder="1" applyProtection="1">
      <protection locked="0"/>
    </xf>
    <xf numFmtId="165" fontId="19" fillId="0" borderId="13" xfId="6" applyNumberFormat="1" applyFont="1" applyBorder="1" applyProtection="1"/>
    <xf numFmtId="0" fontId="19" fillId="0" borderId="13" xfId="3" applyFont="1" applyBorder="1" applyProtection="1">
      <protection locked="0"/>
    </xf>
    <xf numFmtId="165" fontId="19" fillId="8" borderId="13" xfId="6" applyNumberFormat="1" applyFont="1" applyFill="1" applyBorder="1" applyProtection="1">
      <protection locked="0"/>
    </xf>
    <xf numFmtId="164" fontId="18" fillId="8" borderId="13" xfId="8" applyNumberFormat="1" applyFont="1" applyFill="1" applyBorder="1" applyProtection="1">
      <protection locked="0"/>
    </xf>
    <xf numFmtId="169" fontId="19" fillId="8" borderId="13" xfId="3" applyNumberFormat="1" applyFont="1" applyFill="1" applyBorder="1" applyAlignment="1" applyProtection="1">
      <alignment horizontal="center"/>
      <protection locked="0"/>
    </xf>
    <xf numFmtId="0" fontId="19" fillId="8" borderId="13" xfId="3" applyFont="1" applyFill="1" applyBorder="1" applyProtection="1">
      <protection locked="0"/>
    </xf>
    <xf numFmtId="0" fontId="19" fillId="8" borderId="13" xfId="3" applyFont="1" applyFill="1" applyBorder="1" applyAlignment="1" applyProtection="1">
      <alignment horizontal="center"/>
      <protection locked="0"/>
    </xf>
    <xf numFmtId="0" fontId="12" fillId="0" borderId="0" xfId="3" applyFont="1" applyAlignment="1">
      <alignment wrapText="1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168" fontId="2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" applyFont="1" applyAlignment="1">
      <alignment wrapText="1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Continuous"/>
    </xf>
    <xf numFmtId="0" fontId="15" fillId="0" borderId="0" xfId="3" applyFont="1" applyAlignment="1">
      <alignment horizontal="left"/>
    </xf>
    <xf numFmtId="9" fontId="21" fillId="0" borderId="14" xfId="3" applyNumberFormat="1" applyFont="1" applyBorder="1" applyProtection="1">
      <protection locked="0"/>
    </xf>
    <xf numFmtId="0" fontId="12" fillId="0" borderId="0" xfId="4" applyFont="1"/>
    <xf numFmtId="0" fontId="22" fillId="0" borderId="0" xfId="4" applyFont="1"/>
    <xf numFmtId="0" fontId="5" fillId="0" borderId="12" xfId="0" applyFont="1" applyBorder="1" applyAlignment="1">
      <alignment horizontal="center" wrapText="1"/>
    </xf>
    <xf numFmtId="43" fontId="5" fillId="0" borderId="12" xfId="1" applyFont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43" fontId="17" fillId="0" borderId="4" xfId="1" applyFont="1" applyBorder="1" applyAlignment="1">
      <alignment horizontal="center" vertical="center" wrapText="1"/>
    </xf>
    <xf numFmtId="43" fontId="17" fillId="0" borderId="4" xfId="1" applyFont="1" applyFill="1" applyBorder="1" applyAlignment="1">
      <alignment horizontal="center" vertical="center" wrapText="1"/>
    </xf>
    <xf numFmtId="43" fontId="6" fillId="0" borderId="6" xfId="1" applyFont="1" applyFill="1" applyBorder="1" applyAlignment="1">
      <alignment wrapText="1"/>
    </xf>
    <xf numFmtId="43" fontId="6" fillId="2" borderId="6" xfId="1" applyFont="1" applyFill="1" applyBorder="1" applyAlignment="1">
      <alignment horizontal="right" wrapText="1"/>
    </xf>
    <xf numFmtId="43" fontId="6" fillId="0" borderId="6" xfId="1" applyFont="1" applyFill="1" applyBorder="1" applyAlignment="1"/>
    <xf numFmtId="43" fontId="6" fillId="0" borderId="6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right" wrapText="1"/>
    </xf>
    <xf numFmtId="43" fontId="6" fillId="2" borderId="6" xfId="1" applyFont="1" applyFill="1" applyBorder="1" applyAlignment="1">
      <alignment horizontal="right" vertical="center" wrapText="1"/>
    </xf>
    <xf numFmtId="43" fontId="6" fillId="3" borderId="6" xfId="1" applyFont="1" applyFill="1" applyBorder="1" applyAlignment="1">
      <alignment vertical="center" wrapText="1"/>
    </xf>
    <xf numFmtId="43" fontId="10" fillId="2" borderId="12" xfId="1" applyFont="1" applyFill="1" applyBorder="1"/>
    <xf numFmtId="43" fontId="6" fillId="2" borderId="6" xfId="1" applyFont="1" applyFill="1" applyBorder="1" applyAlignment="1">
      <alignment vertical="top" wrapText="1"/>
    </xf>
    <xf numFmtId="44" fontId="6" fillId="0" borderId="6" xfId="9" applyFont="1" applyFill="1" applyBorder="1" applyAlignment="1">
      <alignment wrapText="1"/>
    </xf>
    <xf numFmtId="44" fontId="6" fillId="6" borderId="4" xfId="9" applyFont="1" applyFill="1" applyBorder="1" applyAlignment="1">
      <alignment horizontal="right" wrapText="1"/>
    </xf>
    <xf numFmtId="0" fontId="19" fillId="10" borderId="13" xfId="3" applyFont="1" applyFill="1" applyBorder="1" applyProtection="1">
      <protection locked="0"/>
    </xf>
    <xf numFmtId="0" fontId="19" fillId="10" borderId="13" xfId="3" applyFont="1" applyFill="1" applyBorder="1" applyAlignment="1" applyProtection="1">
      <alignment horizontal="center"/>
      <protection locked="0"/>
    </xf>
    <xf numFmtId="165" fontId="19" fillId="10" borderId="13" xfId="6" applyNumberFormat="1" applyFont="1" applyFill="1" applyBorder="1" applyProtection="1">
      <protection locked="0"/>
    </xf>
    <xf numFmtId="165" fontId="19" fillId="10" borderId="13" xfId="6" applyNumberFormat="1" applyFont="1" applyFill="1" applyBorder="1" applyProtection="1"/>
    <xf numFmtId="164" fontId="18" fillId="10" borderId="13" xfId="8" applyNumberFormat="1" applyFont="1" applyFill="1" applyBorder="1" applyProtection="1">
      <protection locked="0"/>
    </xf>
    <xf numFmtId="9" fontId="19" fillId="10" borderId="13" xfId="2" applyFont="1" applyFill="1" applyBorder="1" applyProtection="1">
      <protection locked="0"/>
    </xf>
    <xf numFmtId="0" fontId="0" fillId="0" borderId="13" xfId="0" applyBorder="1"/>
    <xf numFmtId="10" fontId="0" fillId="0" borderId="13" xfId="2" applyNumberFormat="1" applyFont="1" applyBorder="1"/>
    <xf numFmtId="0" fontId="2" fillId="0" borderId="13" xfId="0" applyFont="1" applyBorder="1"/>
    <xf numFmtId="10" fontId="2" fillId="0" borderId="13" xfId="2" applyNumberFormat="1" applyFont="1" applyBorder="1"/>
    <xf numFmtId="0" fontId="0" fillId="8" borderId="13" xfId="0" applyFill="1" applyBorder="1"/>
    <xf numFmtId="0" fontId="2" fillId="0" borderId="0" xfId="0" applyFont="1"/>
    <xf numFmtId="0" fontId="2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4" fillId="0" borderId="0" xfId="4" applyFont="1" applyAlignment="1">
      <alignment horizontal="left" wrapText="1"/>
    </xf>
    <xf numFmtId="0" fontId="19" fillId="2" borderId="10" xfId="3" applyFont="1" applyFill="1" applyBorder="1" applyAlignment="1" applyProtection="1">
      <alignment horizontal="center"/>
      <protection locked="0"/>
    </xf>
    <xf numFmtId="0" fontId="19" fillId="2" borderId="15" xfId="3" applyFont="1" applyFill="1" applyBorder="1" applyAlignment="1" applyProtection="1">
      <alignment horizontal="center"/>
      <protection locked="0"/>
    </xf>
    <xf numFmtId="0" fontId="19" fillId="2" borderId="16" xfId="3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6" fillId="0" borderId="0" xfId="0" applyFont="1"/>
  </cellXfs>
  <cellStyles count="10">
    <cellStyle name="Comma" xfId="1" builtinId="3"/>
    <cellStyle name="Comma 2" xfId="6" xr:uid="{657545A7-2594-41E5-924D-5E470DF26F75}"/>
    <cellStyle name="Currency" xfId="9" builtinId="4"/>
    <cellStyle name="Currency 2" xfId="5" xr:uid="{3323F2CF-C42E-4F8A-A7C3-E3F8D2C8F50C}"/>
    <cellStyle name="Currency 3" xfId="7" xr:uid="{D1514E3E-D208-4467-A024-6CA95811A6E6}"/>
    <cellStyle name="Normal" xfId="0" builtinId="0"/>
    <cellStyle name="Normal 2" xfId="3" xr:uid="{99662156-E7FD-4DC9-BE81-2430403FA472}"/>
    <cellStyle name="Normal 2 2" xfId="4" xr:uid="{4EEA008C-A272-43E2-B307-916479C647D7}"/>
    <cellStyle name="Percent" xfId="2" builtinId="5"/>
    <cellStyle name="Percent 2" xfId="8" xr:uid="{61E7230F-3239-4A7B-A5FF-63959E3AF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9D23-DE3C-4DC6-B95A-61C742BE963C}">
  <sheetPr>
    <pageSetUpPr fitToPage="1"/>
  </sheetPr>
  <dimension ref="A1:H60"/>
  <sheetViews>
    <sheetView tabSelected="1" zoomScaleNormal="100" workbookViewId="0">
      <selection activeCell="A5" sqref="A5"/>
    </sheetView>
  </sheetViews>
  <sheetFormatPr defaultRowHeight="15" x14ac:dyDescent="0.25"/>
  <cols>
    <col min="1" max="1" width="48" customWidth="1"/>
    <col min="2" max="2" width="18.140625" customWidth="1"/>
    <col min="3" max="3" width="19.28515625" customWidth="1"/>
    <col min="4" max="4" width="18.5703125" customWidth="1"/>
    <col min="5" max="5" width="14" bestFit="1" customWidth="1"/>
    <col min="6" max="6" width="20.85546875" customWidth="1"/>
    <col min="7" max="7" width="11.5703125" bestFit="1" customWidth="1"/>
    <col min="8" max="8" width="10.5703125" bestFit="1" customWidth="1"/>
  </cols>
  <sheetData>
    <row r="1" spans="1:8" ht="18.75" x14ac:dyDescent="0.3">
      <c r="A1" s="117" t="s">
        <v>94</v>
      </c>
    </row>
    <row r="2" spans="1:8" ht="15.75" thickBot="1" x14ac:dyDescent="0.3">
      <c r="A2" s="106" t="s">
        <v>93</v>
      </c>
    </row>
    <row r="3" spans="1:8" ht="21" thickBot="1" x14ac:dyDescent="0.35">
      <c r="A3" s="107" t="s">
        <v>0</v>
      </c>
      <c r="B3" s="108"/>
      <c r="C3" s="108"/>
      <c r="D3" s="108"/>
    </row>
    <row r="4" spans="1:8" ht="21" thickBot="1" x14ac:dyDescent="0.35">
      <c r="A4" s="109" t="s">
        <v>50</v>
      </c>
      <c r="B4" s="110"/>
      <c r="C4" s="110"/>
      <c r="D4" s="110"/>
    </row>
    <row r="5" spans="1:8" ht="64.5" thickBot="1" x14ac:dyDescent="0.3">
      <c r="A5" s="1" t="s">
        <v>1</v>
      </c>
      <c r="B5" s="81" t="s">
        <v>72</v>
      </c>
      <c r="C5" s="82" t="s">
        <v>73</v>
      </c>
      <c r="D5" s="82" t="s">
        <v>74</v>
      </c>
      <c r="E5" s="82" t="s">
        <v>75</v>
      </c>
    </row>
    <row r="6" spans="1:8" x14ac:dyDescent="0.25">
      <c r="A6" s="78"/>
      <c r="B6" s="79"/>
      <c r="C6" s="80"/>
      <c r="D6" s="80"/>
      <c r="E6" s="80"/>
    </row>
    <row r="7" spans="1:8" ht="15.75" x14ac:dyDescent="0.25">
      <c r="A7" s="4" t="s">
        <v>5</v>
      </c>
      <c r="B7" s="5"/>
      <c r="C7" s="5"/>
      <c r="D7" s="5"/>
      <c r="E7" s="5"/>
    </row>
    <row r="8" spans="1:8" ht="31.5" x14ac:dyDescent="0.25">
      <c r="A8" s="7" t="s">
        <v>6</v>
      </c>
      <c r="B8" s="92"/>
      <c r="C8" s="92">
        <f>+'Attachment E- Salary Allocation'!L56</f>
        <v>0</v>
      </c>
      <c r="D8" s="92">
        <f>+'Attachment E- Salary Allocation'!M56</f>
        <v>0</v>
      </c>
      <c r="E8" s="92">
        <f>+SUM(B8:D8)</f>
        <v>0</v>
      </c>
      <c r="G8" s="9"/>
    </row>
    <row r="9" spans="1:8" ht="15.75" x14ac:dyDescent="0.25">
      <c r="A9" s="10" t="s">
        <v>7</v>
      </c>
      <c r="B9" s="84">
        <f>+B8</f>
        <v>0</v>
      </c>
      <c r="C9" s="84">
        <f>+C8</f>
        <v>0</v>
      </c>
      <c r="D9" s="84">
        <f>+D8</f>
        <v>0</v>
      </c>
      <c r="E9" s="84">
        <f>+E8</f>
        <v>0</v>
      </c>
      <c r="G9" s="9"/>
    </row>
    <row r="10" spans="1:8" x14ac:dyDescent="0.25">
      <c r="A10" s="12"/>
      <c r="B10" s="13"/>
      <c r="C10" s="13"/>
      <c r="D10" s="13"/>
      <c r="E10" s="13"/>
      <c r="F10" s="15"/>
      <c r="G10" s="16"/>
      <c r="H10" s="9"/>
    </row>
    <row r="11" spans="1:8" ht="15.75" x14ac:dyDescent="0.25">
      <c r="A11" s="17" t="s">
        <v>8</v>
      </c>
      <c r="B11" s="18"/>
      <c r="C11" s="18"/>
      <c r="D11" s="18"/>
      <c r="E11" s="18"/>
      <c r="F11" s="15"/>
      <c r="G11" s="16"/>
      <c r="H11" s="9"/>
    </row>
    <row r="12" spans="1:8" ht="15.75" x14ac:dyDescent="0.25">
      <c r="A12" s="7" t="s">
        <v>9</v>
      </c>
      <c r="B12" s="83"/>
      <c r="C12" s="83">
        <f>+$C$8*'Attachment F- Fringe Benefits'!$B4</f>
        <v>0</v>
      </c>
      <c r="D12" s="83">
        <f>+$D$8*'Attachment F- Fringe Benefits'!$B4</f>
        <v>0</v>
      </c>
      <c r="E12" s="83">
        <f t="shared" ref="E12:E18" si="0">+SUM(B12:D12)</f>
        <v>0</v>
      </c>
      <c r="F12" s="14"/>
      <c r="G12" s="16"/>
      <c r="H12" s="9"/>
    </row>
    <row r="13" spans="1:8" ht="15.75" x14ac:dyDescent="0.25">
      <c r="A13" s="7" t="s">
        <v>10</v>
      </c>
      <c r="B13" s="85"/>
      <c r="C13" s="83">
        <f>+$C$8*'Attachment F- Fringe Benefits'!$B5</f>
        <v>0</v>
      </c>
      <c r="D13" s="83">
        <f>+$D$8*'Attachment F- Fringe Benefits'!$B5</f>
        <v>0</v>
      </c>
      <c r="E13" s="83">
        <f t="shared" si="0"/>
        <v>0</v>
      </c>
      <c r="F13" s="14"/>
      <c r="G13" s="16"/>
      <c r="H13" s="9"/>
    </row>
    <row r="14" spans="1:8" ht="15.75" x14ac:dyDescent="0.25">
      <c r="A14" s="7" t="s">
        <v>11</v>
      </c>
      <c r="B14" s="83"/>
      <c r="C14" s="83">
        <f>+$C$8*'Attachment F- Fringe Benefits'!$B6</f>
        <v>0</v>
      </c>
      <c r="D14" s="83">
        <f>+$D$8*'Attachment F- Fringe Benefits'!$B6</f>
        <v>0</v>
      </c>
      <c r="E14" s="83">
        <f t="shared" si="0"/>
        <v>0</v>
      </c>
      <c r="F14" s="14"/>
      <c r="G14" s="16"/>
      <c r="H14" s="9"/>
    </row>
    <row r="15" spans="1:8" ht="15.75" x14ac:dyDescent="0.25">
      <c r="A15" s="7" t="s">
        <v>12</v>
      </c>
      <c r="B15" s="83"/>
      <c r="C15" s="83">
        <f>+$C$8*'Attachment F- Fringe Benefits'!$B7</f>
        <v>0</v>
      </c>
      <c r="D15" s="83">
        <f>+$D$8*'Attachment F- Fringe Benefits'!$B7</f>
        <v>0</v>
      </c>
      <c r="E15" s="83">
        <f t="shared" si="0"/>
        <v>0</v>
      </c>
      <c r="F15" s="14"/>
      <c r="G15" s="20"/>
    </row>
    <row r="16" spans="1:8" ht="15.75" x14ac:dyDescent="0.25">
      <c r="A16" s="7" t="s">
        <v>13</v>
      </c>
      <c r="B16" s="83"/>
      <c r="C16" s="83">
        <f>+$C$8*'Attachment F- Fringe Benefits'!$B8</f>
        <v>0</v>
      </c>
      <c r="D16" s="83">
        <f>+$D$8*'Attachment F- Fringe Benefits'!$B8</f>
        <v>0</v>
      </c>
      <c r="E16" s="83">
        <f t="shared" si="0"/>
        <v>0</v>
      </c>
      <c r="F16" s="14"/>
    </row>
    <row r="17" spans="1:6" ht="15.75" x14ac:dyDescent="0.25">
      <c r="A17" s="7" t="s">
        <v>14</v>
      </c>
      <c r="B17" s="83"/>
      <c r="C17" s="83">
        <f>+$C$8*'Attachment F- Fringe Benefits'!$B9</f>
        <v>0</v>
      </c>
      <c r="D17" s="83">
        <f>+$D$8*'Attachment F- Fringe Benefits'!$B9</f>
        <v>0</v>
      </c>
      <c r="E17" s="83">
        <f t="shared" si="0"/>
        <v>0</v>
      </c>
      <c r="F17" s="14"/>
    </row>
    <row r="18" spans="1:6" ht="15.75" x14ac:dyDescent="0.25">
      <c r="A18" s="7" t="s">
        <v>15</v>
      </c>
      <c r="B18" s="83"/>
      <c r="C18" s="83">
        <f>+$C$8*'Attachment F- Fringe Benefits'!$B10</f>
        <v>0</v>
      </c>
      <c r="D18" s="83">
        <f>+$D$8*'Attachment F- Fringe Benefits'!$B10</f>
        <v>0</v>
      </c>
      <c r="E18" s="83">
        <f t="shared" si="0"/>
        <v>0</v>
      </c>
      <c r="F18" s="14"/>
    </row>
    <row r="19" spans="1:6" ht="15.75" x14ac:dyDescent="0.25">
      <c r="A19" s="10" t="s">
        <v>16</v>
      </c>
      <c r="B19" s="84">
        <f>SUM(B12:B18)</f>
        <v>0</v>
      </c>
      <c r="C19" s="84">
        <f t="shared" ref="C19:E19" si="1">SUM(C12:C18)</f>
        <v>0</v>
      </c>
      <c r="D19" s="84">
        <f t="shared" si="1"/>
        <v>0</v>
      </c>
      <c r="E19" s="84">
        <f t="shared" si="1"/>
        <v>0</v>
      </c>
      <c r="F19" s="14"/>
    </row>
    <row r="20" spans="1:6" ht="15.75" thickBot="1" x14ac:dyDescent="0.3">
      <c r="A20" s="12"/>
      <c r="B20" s="21"/>
      <c r="C20" s="13"/>
      <c r="D20" s="13"/>
      <c r="E20" s="13"/>
      <c r="F20" s="20"/>
    </row>
    <row r="21" spans="1:6" ht="15.75" x14ac:dyDescent="0.25">
      <c r="A21" s="22" t="s">
        <v>86</v>
      </c>
      <c r="B21" s="23"/>
      <c r="C21" s="18"/>
      <c r="D21" s="18"/>
      <c r="E21" s="18"/>
      <c r="F21" s="20"/>
    </row>
    <row r="22" spans="1:6" ht="15.75" x14ac:dyDescent="0.25">
      <c r="A22" s="24" t="s">
        <v>18</v>
      </c>
      <c r="B22" s="86"/>
      <c r="C22" s="86"/>
      <c r="D22" s="86"/>
      <c r="E22" s="86"/>
      <c r="F22" s="20"/>
    </row>
    <row r="23" spans="1:6" ht="15.75" x14ac:dyDescent="0.25">
      <c r="A23" s="24" t="s">
        <v>19</v>
      </c>
      <c r="B23" s="86"/>
      <c r="C23" s="86"/>
      <c r="D23" s="86"/>
      <c r="E23" s="83">
        <f t="shared" ref="E23:E36" si="2">+SUM(B23:D23)</f>
        <v>0</v>
      </c>
      <c r="F23" s="20"/>
    </row>
    <row r="24" spans="1:6" ht="15.75" x14ac:dyDescent="0.25">
      <c r="A24" s="24" t="s">
        <v>20</v>
      </c>
      <c r="B24" s="86"/>
      <c r="C24" s="86"/>
      <c r="D24" s="86"/>
      <c r="E24" s="83">
        <f t="shared" si="2"/>
        <v>0</v>
      </c>
      <c r="F24" s="20"/>
    </row>
    <row r="25" spans="1:6" ht="15.75" x14ac:dyDescent="0.25">
      <c r="A25" s="24" t="s">
        <v>21</v>
      </c>
      <c r="B25" s="86"/>
      <c r="C25" s="86"/>
      <c r="D25" s="86"/>
      <c r="E25" s="83">
        <f t="shared" si="2"/>
        <v>0</v>
      </c>
      <c r="F25" s="20"/>
    </row>
    <row r="26" spans="1:6" ht="15.75" x14ac:dyDescent="0.25">
      <c r="A26" s="24" t="s">
        <v>22</v>
      </c>
      <c r="B26" s="86"/>
      <c r="C26" s="86"/>
      <c r="D26" s="86"/>
      <c r="E26" s="83">
        <f t="shared" si="2"/>
        <v>0</v>
      </c>
      <c r="F26" s="20"/>
    </row>
    <row r="27" spans="1:6" ht="15.75" x14ac:dyDescent="0.25">
      <c r="A27" s="24" t="s">
        <v>23</v>
      </c>
      <c r="B27" s="86"/>
      <c r="C27" s="86"/>
      <c r="D27" s="86"/>
      <c r="E27" s="83">
        <f t="shared" si="2"/>
        <v>0</v>
      </c>
      <c r="F27" s="20"/>
    </row>
    <row r="28" spans="1:6" ht="15.75" x14ac:dyDescent="0.25">
      <c r="A28" s="26" t="s">
        <v>24</v>
      </c>
      <c r="B28" s="86"/>
      <c r="C28" s="86"/>
      <c r="D28" s="86"/>
      <c r="E28" s="83">
        <f t="shared" si="2"/>
        <v>0</v>
      </c>
      <c r="F28" s="20"/>
    </row>
    <row r="29" spans="1:6" ht="15.75" x14ac:dyDescent="0.25">
      <c r="A29" s="24" t="s">
        <v>25</v>
      </c>
      <c r="B29" s="86"/>
      <c r="C29" s="86"/>
      <c r="D29" s="86"/>
      <c r="E29" s="83">
        <f t="shared" si="2"/>
        <v>0</v>
      </c>
      <c r="F29" s="20"/>
    </row>
    <row r="30" spans="1:6" ht="15.75" x14ac:dyDescent="0.25">
      <c r="A30" s="24" t="s">
        <v>26</v>
      </c>
      <c r="B30" s="86"/>
      <c r="C30" s="86"/>
      <c r="D30" s="86"/>
      <c r="E30" s="83">
        <f t="shared" si="2"/>
        <v>0</v>
      </c>
      <c r="F30" s="20"/>
    </row>
    <row r="31" spans="1:6" ht="15.75" x14ac:dyDescent="0.25">
      <c r="A31" s="24" t="s">
        <v>27</v>
      </c>
      <c r="B31" s="86"/>
      <c r="C31" s="86"/>
      <c r="D31" s="86"/>
      <c r="E31" s="83">
        <f t="shared" si="2"/>
        <v>0</v>
      </c>
      <c r="F31" s="20"/>
    </row>
    <row r="32" spans="1:6" ht="15.75" x14ac:dyDescent="0.25">
      <c r="A32" s="24" t="s">
        <v>28</v>
      </c>
      <c r="B32" s="86"/>
      <c r="C32" s="86"/>
      <c r="D32" s="86"/>
      <c r="E32" s="83">
        <f t="shared" si="2"/>
        <v>0</v>
      </c>
      <c r="F32" s="20"/>
    </row>
    <row r="33" spans="1:6" ht="15.75" x14ac:dyDescent="0.25">
      <c r="A33" s="24" t="s">
        <v>29</v>
      </c>
      <c r="B33" s="86"/>
      <c r="C33" s="86"/>
      <c r="D33" s="86"/>
      <c r="E33" s="83">
        <f t="shared" si="2"/>
        <v>0</v>
      </c>
      <c r="F33" s="20"/>
    </row>
    <row r="34" spans="1:6" ht="16.5" customHeight="1" x14ac:dyDescent="0.25">
      <c r="A34" s="24" t="s">
        <v>30</v>
      </c>
      <c r="B34" s="86"/>
      <c r="C34" s="86"/>
      <c r="D34" s="86"/>
      <c r="E34" s="83">
        <f t="shared" si="2"/>
        <v>0</v>
      </c>
      <c r="F34" s="20"/>
    </row>
    <row r="35" spans="1:6" ht="15.75" x14ac:dyDescent="0.25">
      <c r="A35" s="24" t="s">
        <v>31</v>
      </c>
      <c r="B35" s="86"/>
      <c r="C35" s="86"/>
      <c r="D35" s="86"/>
      <c r="E35" s="83">
        <f t="shared" si="2"/>
        <v>0</v>
      </c>
      <c r="F35" s="20"/>
    </row>
    <row r="36" spans="1:6" ht="15.75" x14ac:dyDescent="0.25">
      <c r="A36" s="24" t="s">
        <v>32</v>
      </c>
      <c r="B36" s="86"/>
      <c r="C36" s="86"/>
      <c r="D36" s="86"/>
      <c r="E36" s="83">
        <f t="shared" si="2"/>
        <v>0</v>
      </c>
      <c r="F36" s="9"/>
    </row>
    <row r="37" spans="1:6" ht="16.5" thickBot="1" x14ac:dyDescent="0.3">
      <c r="A37" s="27" t="s">
        <v>33</v>
      </c>
      <c r="B37" s="87">
        <f>SUM(B22:B36)</f>
        <v>0</v>
      </c>
      <c r="C37" s="87">
        <f t="shared" ref="C37:E37" si="3">SUM(C22:C36)</f>
        <v>0</v>
      </c>
      <c r="D37" s="87">
        <f t="shared" si="3"/>
        <v>0</v>
      </c>
      <c r="E37" s="87">
        <f t="shared" si="3"/>
        <v>0</v>
      </c>
      <c r="F37" s="9"/>
    </row>
    <row r="38" spans="1:6" x14ac:dyDescent="0.25">
      <c r="A38" s="12"/>
      <c r="B38" s="29"/>
      <c r="C38" s="13"/>
      <c r="D38" s="13"/>
      <c r="E38" s="13"/>
      <c r="F38" s="9"/>
    </row>
    <row r="39" spans="1:6" ht="15.75" x14ac:dyDescent="0.25">
      <c r="A39" s="17" t="s">
        <v>88</v>
      </c>
      <c r="B39" s="18"/>
      <c r="C39" s="18"/>
      <c r="D39" s="18"/>
      <c r="E39" s="18"/>
      <c r="F39" s="9"/>
    </row>
    <row r="40" spans="1:6" ht="15.75" x14ac:dyDescent="0.25">
      <c r="A40" s="7" t="s">
        <v>35</v>
      </c>
      <c r="B40" s="86"/>
      <c r="C40" s="86"/>
      <c r="D40" s="86"/>
      <c r="E40" s="86">
        <f t="shared" ref="E40" si="4">+SUM(B40:D40)</f>
        <v>0</v>
      </c>
      <c r="F40" s="20"/>
    </row>
    <row r="41" spans="1:6" ht="15.75" x14ac:dyDescent="0.25">
      <c r="A41" s="10" t="s">
        <v>36</v>
      </c>
      <c r="B41" s="88">
        <f>SUM(B40)</f>
        <v>0</v>
      </c>
      <c r="C41" s="88">
        <f>SUM(C40)</f>
        <v>0</v>
      </c>
      <c r="D41" s="88">
        <f t="shared" ref="D41:E41" si="5">SUM(D40)</f>
        <v>0</v>
      </c>
      <c r="E41" s="88">
        <f t="shared" si="5"/>
        <v>0</v>
      </c>
    </row>
    <row r="42" spans="1:6" x14ac:dyDescent="0.25">
      <c r="A42" s="31"/>
      <c r="B42" s="32"/>
      <c r="C42" s="32"/>
      <c r="D42" s="32"/>
      <c r="E42" s="32"/>
    </row>
    <row r="43" spans="1:6" x14ac:dyDescent="0.25">
      <c r="A43" s="31"/>
      <c r="B43" s="32"/>
      <c r="C43" s="32"/>
      <c r="D43" s="32"/>
      <c r="E43" s="32"/>
    </row>
    <row r="44" spans="1:6" ht="15.75" x14ac:dyDescent="0.25">
      <c r="A44" s="33" t="s">
        <v>89</v>
      </c>
      <c r="B44" s="34"/>
      <c r="C44" s="34"/>
      <c r="D44" s="34"/>
      <c r="E44" s="34"/>
    </row>
    <row r="45" spans="1:6" ht="15.75" x14ac:dyDescent="0.25">
      <c r="A45" s="7" t="s">
        <v>38</v>
      </c>
      <c r="B45" s="86"/>
      <c r="C45" s="89"/>
      <c r="D45" s="89"/>
      <c r="E45" s="86">
        <f>+B45</f>
        <v>0</v>
      </c>
    </row>
    <row r="46" spans="1:6" ht="15.75" x14ac:dyDescent="0.25">
      <c r="A46" s="7" t="s">
        <v>39</v>
      </c>
      <c r="B46" s="86"/>
      <c r="C46" s="89"/>
      <c r="D46" s="89"/>
      <c r="E46" s="86">
        <f t="shared" ref="E46" si="6">+B46</f>
        <v>0</v>
      </c>
    </row>
    <row r="47" spans="1:6" ht="15.75" x14ac:dyDescent="0.25">
      <c r="A47" s="7" t="s">
        <v>40</v>
      </c>
      <c r="B47" s="86"/>
      <c r="C47" s="89"/>
      <c r="D47" s="89"/>
      <c r="E47" s="86">
        <f>+B47</f>
        <v>0</v>
      </c>
    </row>
    <row r="48" spans="1:6" ht="15.75" x14ac:dyDescent="0.25">
      <c r="A48" s="10" t="s">
        <v>41</v>
      </c>
      <c r="B48" s="88">
        <f>SUM(B45:B47)</f>
        <v>0</v>
      </c>
      <c r="C48" s="88"/>
      <c r="D48" s="88"/>
      <c r="E48" s="88">
        <f>SUM(E45:E47)</f>
        <v>0</v>
      </c>
    </row>
    <row r="49" spans="1:5" x14ac:dyDescent="0.25">
      <c r="A49" s="31"/>
      <c r="B49" s="32"/>
      <c r="C49" s="32"/>
      <c r="D49" s="32"/>
      <c r="E49" s="32"/>
    </row>
    <row r="50" spans="1:5" ht="15.75" x14ac:dyDescent="0.25">
      <c r="A50" s="33" t="s">
        <v>90</v>
      </c>
      <c r="B50" s="34"/>
      <c r="C50" s="34"/>
      <c r="D50" s="34"/>
      <c r="E50" s="34"/>
    </row>
    <row r="51" spans="1:5" ht="15.75" x14ac:dyDescent="0.25">
      <c r="A51" s="35" t="s">
        <v>43</v>
      </c>
      <c r="B51" s="86"/>
      <c r="C51" s="86"/>
      <c r="D51" s="86"/>
      <c r="E51" s="86">
        <f t="shared" ref="E51" si="7">+SUM(B51:D51)</f>
        <v>0</v>
      </c>
    </row>
    <row r="52" spans="1:5" ht="15.75" x14ac:dyDescent="0.25">
      <c r="A52" s="36" t="s">
        <v>44</v>
      </c>
      <c r="B52" s="88">
        <f>+B51</f>
        <v>0</v>
      </c>
      <c r="C52" s="88">
        <f>+C51</f>
        <v>0</v>
      </c>
      <c r="D52" s="88">
        <f>+D51</f>
        <v>0</v>
      </c>
      <c r="E52" s="88">
        <f>+E51</f>
        <v>0</v>
      </c>
    </row>
    <row r="53" spans="1:5" x14ac:dyDescent="0.25">
      <c r="A53" s="31"/>
      <c r="B53" s="32"/>
      <c r="C53" s="32"/>
      <c r="D53" s="32"/>
      <c r="E53" s="32"/>
    </row>
    <row r="54" spans="1:5" ht="15.75" x14ac:dyDescent="0.25">
      <c r="A54" s="38" t="s">
        <v>91</v>
      </c>
      <c r="B54" s="90"/>
      <c r="C54" s="91"/>
      <c r="D54" s="91"/>
      <c r="E54" s="91"/>
    </row>
    <row r="55" spans="1:5" ht="15.75" x14ac:dyDescent="0.25">
      <c r="A55" s="41" t="s">
        <v>46</v>
      </c>
      <c r="B55" s="86"/>
      <c r="C55" s="86"/>
      <c r="D55" s="86"/>
      <c r="E55" s="86">
        <f>+SUM(B55:D55)</f>
        <v>0</v>
      </c>
    </row>
    <row r="56" spans="1:5" ht="15.75" x14ac:dyDescent="0.25">
      <c r="A56" s="42" t="s">
        <v>92</v>
      </c>
      <c r="B56" s="91"/>
      <c r="C56" s="91"/>
      <c r="D56" s="91"/>
      <c r="E56" s="91"/>
    </row>
    <row r="57" spans="1:5" ht="16.5" thickBot="1" x14ac:dyDescent="0.3">
      <c r="A57" s="41" t="s">
        <v>48</v>
      </c>
      <c r="B57" s="86"/>
      <c r="C57" s="86"/>
      <c r="D57" s="86"/>
      <c r="E57" s="86">
        <f>+SUM(B57:D57)</f>
        <v>0</v>
      </c>
    </row>
    <row r="58" spans="1:5" ht="16.5" thickBot="1" x14ac:dyDescent="0.3">
      <c r="A58" s="43" t="s">
        <v>49</v>
      </c>
      <c r="B58" s="93">
        <f>+B9+B19+B37+B41+B48+B52+B55+B57</f>
        <v>0</v>
      </c>
      <c r="C58" s="93">
        <f t="shared" ref="C58:D58" si="8">+C9+C19+C37+C41+C48+C52+C55+C57</f>
        <v>0</v>
      </c>
      <c r="D58" s="93">
        <f t="shared" si="8"/>
        <v>0</v>
      </c>
      <c r="E58" s="93">
        <f t="shared" ref="E58" si="9">+E9+E19+E37+E41+E48+E52+E55+E57</f>
        <v>0</v>
      </c>
    </row>
    <row r="60" spans="1:5" x14ac:dyDescent="0.25">
      <c r="B60" s="20"/>
      <c r="C60" s="20"/>
      <c r="D60" s="20"/>
    </row>
  </sheetData>
  <mergeCells count="2">
    <mergeCell ref="A3:D3"/>
    <mergeCell ref="A4:D4"/>
  </mergeCells>
  <pageMargins left="0.7" right="0.7" top="0.75" bottom="0.75" header="0.3" footer="0.3"/>
  <pageSetup scale="5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5D16-9156-413E-8A8C-9CE6868D941F}">
  <sheetPr>
    <tabColor rgb="FF00B050"/>
    <pageSetUpPr fitToPage="1"/>
  </sheetPr>
  <dimension ref="A1:P60"/>
  <sheetViews>
    <sheetView topLeftCell="A7" zoomScale="120" zoomScaleNormal="120" workbookViewId="0">
      <selection activeCell="O19" sqref="O19"/>
    </sheetView>
  </sheetViews>
  <sheetFormatPr defaultColWidth="10" defaultRowHeight="11.25" x14ac:dyDescent="0.2"/>
  <cols>
    <col min="1" max="1" width="3.140625" style="45" bestFit="1" customWidth="1"/>
    <col min="2" max="2" width="27.140625" style="45" customWidth="1"/>
    <col min="3" max="3" width="10.140625" style="45" bestFit="1" customWidth="1"/>
    <col min="4" max="4" width="12.28515625" style="45" customWidth="1"/>
    <col min="5" max="5" width="10.140625" style="45" bestFit="1" customWidth="1"/>
    <col min="6" max="6" width="16" style="45" customWidth="1"/>
    <col min="7" max="7" width="8.5703125" style="45" customWidth="1"/>
    <col min="8" max="8" width="14.28515625" style="45" customWidth="1"/>
    <col min="9" max="10" width="8.5703125" style="45" customWidth="1"/>
    <col min="11" max="11" width="11.28515625" style="45" customWidth="1"/>
    <col min="12" max="12" width="14.140625" style="45" customWidth="1"/>
    <col min="13" max="13" width="13.28515625" style="45" customWidth="1"/>
    <col min="14" max="14" width="14.140625" style="45" customWidth="1"/>
    <col min="15" max="15" width="13.28515625" style="45" customWidth="1"/>
    <col min="16" max="16" width="16.5703125" style="45" customWidth="1"/>
    <col min="17" max="16384" width="10" style="45"/>
  </cols>
  <sheetData>
    <row r="1" spans="1:16" s="76" customFormat="1" ht="12.75" x14ac:dyDescent="0.2">
      <c r="A1" s="77" t="s">
        <v>71</v>
      </c>
    </row>
    <row r="2" spans="1:16" ht="12.75" x14ac:dyDescent="0.2">
      <c r="A2" s="77" t="s">
        <v>53</v>
      </c>
      <c r="B2" s="53" t="s">
        <v>53</v>
      </c>
    </row>
    <row r="3" spans="1:16" ht="11.45" customHeight="1" x14ac:dyDescent="0.2">
      <c r="A3" s="77"/>
      <c r="B3" s="53"/>
    </row>
    <row r="4" spans="1:16" ht="10.15" customHeight="1" x14ac:dyDescent="0.2">
      <c r="B4" s="53"/>
      <c r="F4" s="76" t="s">
        <v>70</v>
      </c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x14ac:dyDescent="0.2">
      <c r="A5" s="48"/>
      <c r="B5" s="53" t="s">
        <v>53</v>
      </c>
      <c r="C5" s="53"/>
      <c r="D5" s="53"/>
      <c r="E5" s="53"/>
      <c r="F5" s="48" t="s">
        <v>69</v>
      </c>
      <c r="P5" s="48" t="s">
        <v>53</v>
      </c>
    </row>
    <row r="6" spans="1:16" x14ac:dyDescent="0.2">
      <c r="A6" s="48"/>
      <c r="B6" s="53" t="s">
        <v>68</v>
      </c>
      <c r="C6" s="75">
        <f>+'Attachment F- Fringe Benefits'!B11</f>
        <v>0</v>
      </c>
      <c r="D6" s="72"/>
      <c r="E6" s="72"/>
      <c r="F6" s="74" t="s">
        <v>67</v>
      </c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">
      <c r="A7" s="48"/>
      <c r="B7" s="53" t="s">
        <v>53</v>
      </c>
      <c r="C7" s="53"/>
      <c r="D7" s="72"/>
      <c r="E7" s="72"/>
      <c r="F7" s="48" t="s">
        <v>66</v>
      </c>
      <c r="G7" s="53"/>
      <c r="H7" s="53"/>
      <c r="I7" s="53"/>
      <c r="J7" s="53"/>
      <c r="K7" s="72"/>
      <c r="L7" s="72"/>
      <c r="M7" s="72"/>
      <c r="N7" s="72"/>
      <c r="O7" s="72"/>
      <c r="P7" s="48" t="s">
        <v>53</v>
      </c>
    </row>
    <row r="8" spans="1:16" x14ac:dyDescent="0.2">
      <c r="A8" s="48"/>
      <c r="C8" s="53"/>
      <c r="D8" s="72"/>
      <c r="E8" s="72"/>
      <c r="F8" s="48" t="s">
        <v>65</v>
      </c>
      <c r="G8" s="72"/>
      <c r="H8" s="72"/>
      <c r="I8" s="72"/>
      <c r="J8" s="72"/>
      <c r="K8" s="72"/>
      <c r="L8" s="72"/>
      <c r="M8" s="72"/>
      <c r="N8" s="72"/>
      <c r="O8" s="72"/>
      <c r="P8" s="48" t="s">
        <v>53</v>
      </c>
    </row>
    <row r="9" spans="1:16" x14ac:dyDescent="0.2">
      <c r="A9" s="48"/>
      <c r="C9" s="53"/>
      <c r="D9" s="73"/>
      <c r="E9" s="73"/>
      <c r="F9" s="48" t="s">
        <v>64</v>
      </c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x14ac:dyDescent="0.2">
      <c r="A10" s="48"/>
      <c r="B10" s="48"/>
      <c r="C10" s="48"/>
      <c r="D10" s="50"/>
      <c r="E10" s="50"/>
      <c r="F10" s="48" t="s">
        <v>63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s="68" customFormat="1" ht="65.25" customHeight="1" x14ac:dyDescent="0.2">
      <c r="A11" s="71"/>
      <c r="B11" s="69" t="s">
        <v>62</v>
      </c>
      <c r="C11" s="70" t="s">
        <v>61</v>
      </c>
      <c r="D11" s="70" t="s">
        <v>60</v>
      </c>
      <c r="E11" s="70" t="s">
        <v>59</v>
      </c>
      <c r="F11" s="70" t="s">
        <v>58</v>
      </c>
      <c r="G11" s="70" t="s">
        <v>57</v>
      </c>
      <c r="H11" s="70" t="s">
        <v>81</v>
      </c>
      <c r="I11" s="70" t="s">
        <v>82</v>
      </c>
      <c r="J11" s="70" t="s">
        <v>83</v>
      </c>
      <c r="K11" s="70" t="s">
        <v>56</v>
      </c>
      <c r="L11" s="70" t="s">
        <v>77</v>
      </c>
      <c r="M11" s="70" t="s">
        <v>78</v>
      </c>
      <c r="N11" s="70" t="s">
        <v>79</v>
      </c>
      <c r="O11" s="70" t="s">
        <v>80</v>
      </c>
      <c r="P11" s="69" t="s">
        <v>55</v>
      </c>
    </row>
    <row r="12" spans="1:16" s="68" customFormat="1" ht="10.5" customHeight="1" x14ac:dyDescent="0.2">
      <c r="A12" s="71"/>
      <c r="B12" s="94" t="s">
        <v>76</v>
      </c>
      <c r="C12" s="95">
        <v>14</v>
      </c>
      <c r="D12" s="96">
        <f>+C12*2080</f>
        <v>29120</v>
      </c>
      <c r="E12" s="97">
        <f>D12*$C$6</f>
        <v>0</v>
      </c>
      <c r="F12" s="97">
        <f>D12+E12</f>
        <v>29120</v>
      </c>
      <c r="G12" s="98">
        <f>+SUM(H12:I12)</f>
        <v>1</v>
      </c>
      <c r="H12" s="99">
        <v>0</v>
      </c>
      <c r="I12" s="99">
        <v>1</v>
      </c>
      <c r="J12" s="99">
        <v>0</v>
      </c>
      <c r="K12" s="97">
        <f>F12*G12</f>
        <v>29120</v>
      </c>
      <c r="L12" s="97">
        <f>+$D12*H12</f>
        <v>0</v>
      </c>
      <c r="M12" s="97">
        <f>+D12*I12</f>
        <v>29120</v>
      </c>
      <c r="N12" s="97">
        <f>+$D12*H12*$C$6</f>
        <v>0</v>
      </c>
      <c r="O12" s="97">
        <f>+$D12*I12*$C$6</f>
        <v>0</v>
      </c>
      <c r="P12" s="96" t="s">
        <v>53</v>
      </c>
    </row>
    <row r="13" spans="1:16" s="68" customFormat="1" ht="10.5" customHeight="1" x14ac:dyDescent="0.2">
      <c r="A13" s="71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</row>
    <row r="14" spans="1:16" x14ac:dyDescent="0.2">
      <c r="A14" s="48">
        <v>1</v>
      </c>
      <c r="B14" s="66"/>
      <c r="C14" s="67"/>
      <c r="D14" s="63">
        <f>+C14*2080</f>
        <v>0</v>
      </c>
      <c r="E14" s="61">
        <f>D14*$C$6</f>
        <v>0</v>
      </c>
      <c r="F14" s="61">
        <f>D14+E14</f>
        <v>0</v>
      </c>
      <c r="G14" s="64">
        <f t="shared" ref="G14:G54" si="0">+SUM(H14:I14)</f>
        <v>0</v>
      </c>
      <c r="H14" s="64"/>
      <c r="I14" s="64"/>
      <c r="J14" s="64"/>
      <c r="K14" s="61">
        <f t="shared" ref="K14:K54" si="1">F14*G14</f>
        <v>0</v>
      </c>
      <c r="L14" s="61">
        <f t="shared" ref="L14:L54" si="2">+$D14*H14</f>
        <v>0</v>
      </c>
      <c r="M14" s="61">
        <f t="shared" ref="M14:M54" si="3">+D14*I14</f>
        <v>0</v>
      </c>
      <c r="N14" s="61">
        <f t="shared" ref="N14:N54" si="4">+$D14*H14*$C$6</f>
        <v>0</v>
      </c>
      <c r="O14" s="61">
        <f t="shared" ref="O14:O54" si="5">+$D14*I14*$C$6</f>
        <v>0</v>
      </c>
      <c r="P14" s="63" t="s">
        <v>53</v>
      </c>
    </row>
    <row r="15" spans="1:16" x14ac:dyDescent="0.2">
      <c r="A15" s="48">
        <v>2</v>
      </c>
      <c r="B15" s="66"/>
      <c r="C15" s="67"/>
      <c r="D15" s="63">
        <f t="shared" ref="D15:D54" si="6">+C15*2080</f>
        <v>0</v>
      </c>
      <c r="E15" s="61">
        <f t="shared" ref="E15:E54" si="7">D15*$C$6</f>
        <v>0</v>
      </c>
      <c r="F15" s="61">
        <f t="shared" ref="F15:F54" si="8">D15+E15</f>
        <v>0</v>
      </c>
      <c r="G15" s="64">
        <f t="shared" si="0"/>
        <v>0</v>
      </c>
      <c r="H15" s="64"/>
      <c r="I15" s="64"/>
      <c r="J15" s="64"/>
      <c r="K15" s="61">
        <f t="shared" si="1"/>
        <v>0</v>
      </c>
      <c r="L15" s="61">
        <f t="shared" si="2"/>
        <v>0</v>
      </c>
      <c r="M15" s="61">
        <f t="shared" si="3"/>
        <v>0</v>
      </c>
      <c r="N15" s="61">
        <f t="shared" si="4"/>
        <v>0</v>
      </c>
      <c r="O15" s="61">
        <f t="shared" si="5"/>
        <v>0</v>
      </c>
      <c r="P15" s="63" t="s">
        <v>53</v>
      </c>
    </row>
    <row r="16" spans="1:16" x14ac:dyDescent="0.2">
      <c r="A16" s="48">
        <v>3</v>
      </c>
      <c r="B16" s="66"/>
      <c r="C16" s="67"/>
      <c r="D16" s="63">
        <f t="shared" si="6"/>
        <v>0</v>
      </c>
      <c r="E16" s="61">
        <f t="shared" si="7"/>
        <v>0</v>
      </c>
      <c r="F16" s="61">
        <f t="shared" si="8"/>
        <v>0</v>
      </c>
      <c r="G16" s="64">
        <f t="shared" si="0"/>
        <v>0</v>
      </c>
      <c r="H16" s="64"/>
      <c r="I16" s="64"/>
      <c r="J16" s="64"/>
      <c r="K16" s="61">
        <f t="shared" si="1"/>
        <v>0</v>
      </c>
      <c r="L16" s="61">
        <f t="shared" si="2"/>
        <v>0</v>
      </c>
      <c r="M16" s="61">
        <f t="shared" si="3"/>
        <v>0</v>
      </c>
      <c r="N16" s="61">
        <f t="shared" si="4"/>
        <v>0</v>
      </c>
      <c r="O16" s="61">
        <f t="shared" si="5"/>
        <v>0</v>
      </c>
      <c r="P16" s="63" t="s">
        <v>53</v>
      </c>
    </row>
    <row r="17" spans="1:16" x14ac:dyDescent="0.2">
      <c r="A17" s="48">
        <v>4</v>
      </c>
      <c r="B17" s="66" t="s">
        <v>53</v>
      </c>
      <c r="C17" s="67"/>
      <c r="D17" s="63">
        <f t="shared" si="6"/>
        <v>0</v>
      </c>
      <c r="E17" s="61">
        <f t="shared" si="7"/>
        <v>0</v>
      </c>
      <c r="F17" s="61">
        <f t="shared" si="8"/>
        <v>0</v>
      </c>
      <c r="G17" s="64">
        <f t="shared" si="0"/>
        <v>0</v>
      </c>
      <c r="H17" s="64"/>
      <c r="I17" s="64"/>
      <c r="J17" s="64"/>
      <c r="K17" s="61">
        <f t="shared" si="1"/>
        <v>0</v>
      </c>
      <c r="L17" s="61">
        <f t="shared" si="2"/>
        <v>0</v>
      </c>
      <c r="M17" s="61">
        <f t="shared" si="3"/>
        <v>0</v>
      </c>
      <c r="N17" s="61">
        <f t="shared" si="4"/>
        <v>0</v>
      </c>
      <c r="O17" s="61">
        <f t="shared" si="5"/>
        <v>0</v>
      </c>
      <c r="P17" s="63" t="s">
        <v>53</v>
      </c>
    </row>
    <row r="18" spans="1:16" x14ac:dyDescent="0.2">
      <c r="A18" s="48">
        <v>5</v>
      </c>
      <c r="B18" s="66" t="s">
        <v>53</v>
      </c>
      <c r="C18" s="67"/>
      <c r="D18" s="63">
        <f t="shared" si="6"/>
        <v>0</v>
      </c>
      <c r="E18" s="61">
        <f t="shared" si="7"/>
        <v>0</v>
      </c>
      <c r="F18" s="61">
        <f t="shared" si="8"/>
        <v>0</v>
      </c>
      <c r="G18" s="64">
        <f t="shared" si="0"/>
        <v>0</v>
      </c>
      <c r="H18" s="64"/>
      <c r="I18" s="64"/>
      <c r="J18" s="64"/>
      <c r="K18" s="61">
        <f t="shared" si="1"/>
        <v>0</v>
      </c>
      <c r="L18" s="61">
        <f t="shared" si="2"/>
        <v>0</v>
      </c>
      <c r="M18" s="61">
        <f t="shared" si="3"/>
        <v>0</v>
      </c>
      <c r="N18" s="61">
        <f t="shared" si="4"/>
        <v>0</v>
      </c>
      <c r="O18" s="61">
        <f t="shared" si="5"/>
        <v>0</v>
      </c>
      <c r="P18" s="63" t="s">
        <v>53</v>
      </c>
    </row>
    <row r="19" spans="1:16" x14ac:dyDescent="0.2">
      <c r="A19" s="48">
        <v>6</v>
      </c>
      <c r="B19" s="66" t="s">
        <v>53</v>
      </c>
      <c r="C19" s="67"/>
      <c r="D19" s="63">
        <f t="shared" si="6"/>
        <v>0</v>
      </c>
      <c r="E19" s="61">
        <f t="shared" si="7"/>
        <v>0</v>
      </c>
      <c r="F19" s="61">
        <f t="shared" si="8"/>
        <v>0</v>
      </c>
      <c r="G19" s="64">
        <f t="shared" si="0"/>
        <v>0</v>
      </c>
      <c r="H19" s="64"/>
      <c r="I19" s="64"/>
      <c r="J19" s="64"/>
      <c r="K19" s="61">
        <f t="shared" si="1"/>
        <v>0</v>
      </c>
      <c r="L19" s="61">
        <f t="shared" si="2"/>
        <v>0</v>
      </c>
      <c r="M19" s="61">
        <f t="shared" si="3"/>
        <v>0</v>
      </c>
      <c r="N19" s="61">
        <f t="shared" si="4"/>
        <v>0</v>
      </c>
      <c r="O19" s="61">
        <f t="shared" si="5"/>
        <v>0</v>
      </c>
      <c r="P19" s="63" t="s">
        <v>53</v>
      </c>
    </row>
    <row r="20" spans="1:16" x14ac:dyDescent="0.2">
      <c r="A20" s="48">
        <v>7</v>
      </c>
      <c r="B20" s="66" t="s">
        <v>53</v>
      </c>
      <c r="C20" s="67"/>
      <c r="D20" s="63">
        <f t="shared" si="6"/>
        <v>0</v>
      </c>
      <c r="E20" s="61">
        <f t="shared" si="7"/>
        <v>0</v>
      </c>
      <c r="F20" s="61">
        <f t="shared" si="8"/>
        <v>0</v>
      </c>
      <c r="G20" s="64">
        <f t="shared" si="0"/>
        <v>0</v>
      </c>
      <c r="H20" s="64"/>
      <c r="I20" s="64"/>
      <c r="J20" s="64"/>
      <c r="K20" s="61">
        <f t="shared" si="1"/>
        <v>0</v>
      </c>
      <c r="L20" s="61">
        <f t="shared" si="2"/>
        <v>0</v>
      </c>
      <c r="M20" s="61">
        <f t="shared" si="3"/>
        <v>0</v>
      </c>
      <c r="N20" s="61">
        <f t="shared" si="4"/>
        <v>0</v>
      </c>
      <c r="O20" s="61">
        <f t="shared" si="5"/>
        <v>0</v>
      </c>
      <c r="P20" s="63" t="s">
        <v>53</v>
      </c>
    </row>
    <row r="21" spans="1:16" x14ac:dyDescent="0.2">
      <c r="A21" s="48">
        <v>8</v>
      </c>
      <c r="B21" s="66" t="s">
        <v>53</v>
      </c>
      <c r="C21" s="67"/>
      <c r="D21" s="63">
        <f t="shared" si="6"/>
        <v>0</v>
      </c>
      <c r="E21" s="61">
        <f t="shared" si="7"/>
        <v>0</v>
      </c>
      <c r="F21" s="61">
        <f t="shared" si="8"/>
        <v>0</v>
      </c>
      <c r="G21" s="64">
        <f t="shared" si="0"/>
        <v>0</v>
      </c>
      <c r="H21" s="64"/>
      <c r="I21" s="64"/>
      <c r="J21" s="64"/>
      <c r="K21" s="61">
        <f t="shared" si="1"/>
        <v>0</v>
      </c>
      <c r="L21" s="61">
        <f t="shared" si="2"/>
        <v>0</v>
      </c>
      <c r="M21" s="61">
        <f t="shared" si="3"/>
        <v>0</v>
      </c>
      <c r="N21" s="61">
        <f t="shared" si="4"/>
        <v>0</v>
      </c>
      <c r="O21" s="61">
        <f t="shared" si="5"/>
        <v>0</v>
      </c>
      <c r="P21" s="63" t="s">
        <v>53</v>
      </c>
    </row>
    <row r="22" spans="1:16" x14ac:dyDescent="0.2">
      <c r="A22" s="48">
        <v>9</v>
      </c>
      <c r="B22" s="66" t="s">
        <v>53</v>
      </c>
      <c r="C22" s="67"/>
      <c r="D22" s="63">
        <f t="shared" si="6"/>
        <v>0</v>
      </c>
      <c r="E22" s="61">
        <f t="shared" si="7"/>
        <v>0</v>
      </c>
      <c r="F22" s="61">
        <f t="shared" si="8"/>
        <v>0</v>
      </c>
      <c r="G22" s="64">
        <f t="shared" si="0"/>
        <v>0</v>
      </c>
      <c r="H22" s="64"/>
      <c r="I22" s="64"/>
      <c r="J22" s="64"/>
      <c r="K22" s="61">
        <f t="shared" si="1"/>
        <v>0</v>
      </c>
      <c r="L22" s="61">
        <f t="shared" si="2"/>
        <v>0</v>
      </c>
      <c r="M22" s="61">
        <f t="shared" si="3"/>
        <v>0</v>
      </c>
      <c r="N22" s="61">
        <f t="shared" si="4"/>
        <v>0</v>
      </c>
      <c r="O22" s="61">
        <f t="shared" si="5"/>
        <v>0</v>
      </c>
      <c r="P22" s="63" t="s">
        <v>53</v>
      </c>
    </row>
    <row r="23" spans="1:16" x14ac:dyDescent="0.2">
      <c r="A23" s="48">
        <v>10</v>
      </c>
      <c r="B23" s="66" t="s">
        <v>53</v>
      </c>
      <c r="C23" s="67"/>
      <c r="D23" s="63">
        <f t="shared" si="6"/>
        <v>0</v>
      </c>
      <c r="E23" s="61">
        <f t="shared" si="7"/>
        <v>0</v>
      </c>
      <c r="F23" s="61">
        <f t="shared" si="8"/>
        <v>0</v>
      </c>
      <c r="G23" s="64">
        <f t="shared" si="0"/>
        <v>0</v>
      </c>
      <c r="H23" s="64"/>
      <c r="I23" s="64"/>
      <c r="J23" s="64"/>
      <c r="K23" s="61">
        <f t="shared" si="1"/>
        <v>0</v>
      </c>
      <c r="L23" s="61">
        <f t="shared" si="2"/>
        <v>0</v>
      </c>
      <c r="M23" s="61">
        <f t="shared" si="3"/>
        <v>0</v>
      </c>
      <c r="N23" s="61">
        <f t="shared" si="4"/>
        <v>0</v>
      </c>
      <c r="O23" s="61">
        <f t="shared" si="5"/>
        <v>0</v>
      </c>
      <c r="P23" s="63" t="s">
        <v>53</v>
      </c>
    </row>
    <row r="24" spans="1:16" x14ac:dyDescent="0.2">
      <c r="A24" s="48">
        <v>11</v>
      </c>
      <c r="B24" s="66" t="s">
        <v>53</v>
      </c>
      <c r="C24" s="67"/>
      <c r="D24" s="63">
        <f t="shared" si="6"/>
        <v>0</v>
      </c>
      <c r="E24" s="61">
        <f t="shared" si="7"/>
        <v>0</v>
      </c>
      <c r="F24" s="61">
        <f t="shared" si="8"/>
        <v>0</v>
      </c>
      <c r="G24" s="64">
        <f t="shared" si="0"/>
        <v>0</v>
      </c>
      <c r="H24" s="64"/>
      <c r="I24" s="64"/>
      <c r="J24" s="64"/>
      <c r="K24" s="61">
        <f t="shared" si="1"/>
        <v>0</v>
      </c>
      <c r="L24" s="61">
        <f t="shared" si="2"/>
        <v>0</v>
      </c>
      <c r="M24" s="61">
        <f t="shared" si="3"/>
        <v>0</v>
      </c>
      <c r="N24" s="61">
        <f t="shared" si="4"/>
        <v>0</v>
      </c>
      <c r="O24" s="61">
        <f t="shared" si="5"/>
        <v>0</v>
      </c>
      <c r="P24" s="63" t="s">
        <v>53</v>
      </c>
    </row>
    <row r="25" spans="1:16" x14ac:dyDescent="0.2">
      <c r="A25" s="48">
        <v>12</v>
      </c>
      <c r="B25" s="66" t="s">
        <v>53</v>
      </c>
      <c r="C25" s="67"/>
      <c r="D25" s="63">
        <f t="shared" si="6"/>
        <v>0</v>
      </c>
      <c r="E25" s="61">
        <f t="shared" si="7"/>
        <v>0</v>
      </c>
      <c r="F25" s="61">
        <f>D25+E25</f>
        <v>0</v>
      </c>
      <c r="G25" s="64">
        <f t="shared" si="0"/>
        <v>0</v>
      </c>
      <c r="H25" s="64"/>
      <c r="I25" s="64"/>
      <c r="J25" s="64"/>
      <c r="K25" s="61">
        <f t="shared" si="1"/>
        <v>0</v>
      </c>
      <c r="L25" s="61">
        <f t="shared" si="2"/>
        <v>0</v>
      </c>
      <c r="M25" s="61">
        <f t="shared" si="3"/>
        <v>0</v>
      </c>
      <c r="N25" s="61">
        <f t="shared" si="4"/>
        <v>0</v>
      </c>
      <c r="O25" s="61">
        <f t="shared" si="5"/>
        <v>0</v>
      </c>
      <c r="P25" s="63" t="s">
        <v>53</v>
      </c>
    </row>
    <row r="26" spans="1:16" x14ac:dyDescent="0.2">
      <c r="A26" s="48">
        <v>13</v>
      </c>
      <c r="B26" s="66" t="s">
        <v>53</v>
      </c>
      <c r="C26" s="67"/>
      <c r="D26" s="63">
        <f t="shared" si="6"/>
        <v>0</v>
      </c>
      <c r="E26" s="61">
        <f t="shared" si="7"/>
        <v>0</v>
      </c>
      <c r="F26" s="61">
        <f t="shared" si="8"/>
        <v>0</v>
      </c>
      <c r="G26" s="64">
        <f t="shared" si="0"/>
        <v>0</v>
      </c>
      <c r="H26" s="64"/>
      <c r="I26" s="64"/>
      <c r="J26" s="64"/>
      <c r="K26" s="61">
        <f t="shared" si="1"/>
        <v>0</v>
      </c>
      <c r="L26" s="61">
        <f t="shared" si="2"/>
        <v>0</v>
      </c>
      <c r="M26" s="61">
        <f t="shared" si="3"/>
        <v>0</v>
      </c>
      <c r="N26" s="61">
        <f t="shared" si="4"/>
        <v>0</v>
      </c>
      <c r="O26" s="61">
        <f t="shared" si="5"/>
        <v>0</v>
      </c>
      <c r="P26" s="63" t="s">
        <v>53</v>
      </c>
    </row>
    <row r="27" spans="1:16" x14ac:dyDescent="0.2">
      <c r="A27" s="48">
        <v>14</v>
      </c>
      <c r="B27" s="66" t="s">
        <v>53</v>
      </c>
      <c r="C27" s="67"/>
      <c r="D27" s="63">
        <f t="shared" si="6"/>
        <v>0</v>
      </c>
      <c r="E27" s="61">
        <f t="shared" si="7"/>
        <v>0</v>
      </c>
      <c r="F27" s="61">
        <f t="shared" si="8"/>
        <v>0</v>
      </c>
      <c r="G27" s="64">
        <f t="shared" si="0"/>
        <v>0</v>
      </c>
      <c r="H27" s="64"/>
      <c r="I27" s="64"/>
      <c r="J27" s="64"/>
      <c r="K27" s="61">
        <f t="shared" si="1"/>
        <v>0</v>
      </c>
      <c r="L27" s="61">
        <f t="shared" si="2"/>
        <v>0</v>
      </c>
      <c r="M27" s="61">
        <f t="shared" si="3"/>
        <v>0</v>
      </c>
      <c r="N27" s="61">
        <f t="shared" si="4"/>
        <v>0</v>
      </c>
      <c r="O27" s="61">
        <f t="shared" si="5"/>
        <v>0</v>
      </c>
      <c r="P27" s="63" t="s">
        <v>53</v>
      </c>
    </row>
    <row r="28" spans="1:16" x14ac:dyDescent="0.2">
      <c r="A28" s="48">
        <v>15</v>
      </c>
      <c r="B28" s="66" t="s">
        <v>53</v>
      </c>
      <c r="C28" s="67"/>
      <c r="D28" s="63">
        <f t="shared" si="6"/>
        <v>0</v>
      </c>
      <c r="E28" s="61">
        <f t="shared" si="7"/>
        <v>0</v>
      </c>
      <c r="F28" s="61">
        <f t="shared" si="8"/>
        <v>0</v>
      </c>
      <c r="G28" s="64">
        <f t="shared" si="0"/>
        <v>0</v>
      </c>
      <c r="H28" s="64"/>
      <c r="I28" s="64"/>
      <c r="J28" s="64"/>
      <c r="K28" s="61">
        <f t="shared" si="1"/>
        <v>0</v>
      </c>
      <c r="L28" s="61">
        <f t="shared" si="2"/>
        <v>0</v>
      </c>
      <c r="M28" s="61">
        <f t="shared" si="3"/>
        <v>0</v>
      </c>
      <c r="N28" s="61">
        <f t="shared" si="4"/>
        <v>0</v>
      </c>
      <c r="O28" s="61">
        <f t="shared" si="5"/>
        <v>0</v>
      </c>
      <c r="P28" s="63" t="s">
        <v>53</v>
      </c>
    </row>
    <row r="29" spans="1:16" x14ac:dyDescent="0.2">
      <c r="A29" s="48">
        <v>16</v>
      </c>
      <c r="B29" s="66" t="s">
        <v>53</v>
      </c>
      <c r="C29" s="67"/>
      <c r="D29" s="63">
        <f t="shared" si="6"/>
        <v>0</v>
      </c>
      <c r="E29" s="61">
        <f t="shared" si="7"/>
        <v>0</v>
      </c>
      <c r="F29" s="61">
        <f t="shared" si="8"/>
        <v>0</v>
      </c>
      <c r="G29" s="64">
        <f t="shared" si="0"/>
        <v>0</v>
      </c>
      <c r="H29" s="64"/>
      <c r="I29" s="64"/>
      <c r="J29" s="64"/>
      <c r="K29" s="61">
        <f t="shared" si="1"/>
        <v>0</v>
      </c>
      <c r="L29" s="61">
        <f t="shared" si="2"/>
        <v>0</v>
      </c>
      <c r="M29" s="61">
        <f t="shared" si="3"/>
        <v>0</v>
      </c>
      <c r="N29" s="61">
        <f t="shared" si="4"/>
        <v>0</v>
      </c>
      <c r="O29" s="61">
        <f t="shared" si="5"/>
        <v>0</v>
      </c>
      <c r="P29" s="63" t="s">
        <v>53</v>
      </c>
    </row>
    <row r="30" spans="1:16" x14ac:dyDescent="0.2">
      <c r="A30" s="48">
        <v>17</v>
      </c>
      <c r="B30" s="66" t="s">
        <v>53</v>
      </c>
      <c r="C30" s="67"/>
      <c r="D30" s="63">
        <f t="shared" si="6"/>
        <v>0</v>
      </c>
      <c r="E30" s="61">
        <f t="shared" si="7"/>
        <v>0</v>
      </c>
      <c r="F30" s="61">
        <f t="shared" si="8"/>
        <v>0</v>
      </c>
      <c r="G30" s="64">
        <f t="shared" si="0"/>
        <v>0</v>
      </c>
      <c r="H30" s="64"/>
      <c r="I30" s="64"/>
      <c r="J30" s="64"/>
      <c r="K30" s="61">
        <f t="shared" si="1"/>
        <v>0</v>
      </c>
      <c r="L30" s="61">
        <f t="shared" si="2"/>
        <v>0</v>
      </c>
      <c r="M30" s="61">
        <f t="shared" si="3"/>
        <v>0</v>
      </c>
      <c r="N30" s="61">
        <f t="shared" si="4"/>
        <v>0</v>
      </c>
      <c r="O30" s="61">
        <f t="shared" si="5"/>
        <v>0</v>
      </c>
      <c r="P30" s="63" t="s">
        <v>53</v>
      </c>
    </row>
    <row r="31" spans="1:16" x14ac:dyDescent="0.2">
      <c r="A31" s="48">
        <v>18</v>
      </c>
      <c r="B31" s="66" t="s">
        <v>53</v>
      </c>
      <c r="C31" s="67"/>
      <c r="D31" s="63">
        <f t="shared" si="6"/>
        <v>0</v>
      </c>
      <c r="E31" s="61">
        <f t="shared" si="7"/>
        <v>0</v>
      </c>
      <c r="F31" s="61">
        <f t="shared" si="8"/>
        <v>0</v>
      </c>
      <c r="G31" s="64">
        <f t="shared" si="0"/>
        <v>0</v>
      </c>
      <c r="H31" s="64"/>
      <c r="I31" s="64"/>
      <c r="J31" s="64"/>
      <c r="K31" s="61">
        <f t="shared" si="1"/>
        <v>0</v>
      </c>
      <c r="L31" s="61">
        <f t="shared" si="2"/>
        <v>0</v>
      </c>
      <c r="M31" s="61">
        <f t="shared" si="3"/>
        <v>0</v>
      </c>
      <c r="N31" s="61">
        <f t="shared" si="4"/>
        <v>0</v>
      </c>
      <c r="O31" s="61">
        <f t="shared" si="5"/>
        <v>0</v>
      </c>
      <c r="P31" s="63" t="s">
        <v>53</v>
      </c>
    </row>
    <row r="32" spans="1:16" x14ac:dyDescent="0.2">
      <c r="A32" s="48">
        <v>19</v>
      </c>
      <c r="B32" s="66" t="s">
        <v>53</v>
      </c>
      <c r="C32" s="67"/>
      <c r="D32" s="63">
        <f t="shared" si="6"/>
        <v>0</v>
      </c>
      <c r="E32" s="61">
        <f t="shared" si="7"/>
        <v>0</v>
      </c>
      <c r="F32" s="61">
        <f t="shared" si="8"/>
        <v>0</v>
      </c>
      <c r="G32" s="64">
        <f t="shared" si="0"/>
        <v>0</v>
      </c>
      <c r="H32" s="64"/>
      <c r="I32" s="64"/>
      <c r="J32" s="64"/>
      <c r="K32" s="61">
        <f t="shared" si="1"/>
        <v>0</v>
      </c>
      <c r="L32" s="61">
        <f t="shared" si="2"/>
        <v>0</v>
      </c>
      <c r="M32" s="61">
        <f t="shared" si="3"/>
        <v>0</v>
      </c>
      <c r="N32" s="61">
        <f t="shared" si="4"/>
        <v>0</v>
      </c>
      <c r="O32" s="61">
        <f t="shared" si="5"/>
        <v>0</v>
      </c>
      <c r="P32" s="63" t="s">
        <v>53</v>
      </c>
    </row>
    <row r="33" spans="1:16" x14ac:dyDescent="0.2">
      <c r="A33" s="48">
        <v>20</v>
      </c>
      <c r="B33" s="66" t="s">
        <v>53</v>
      </c>
      <c r="C33" s="67"/>
      <c r="D33" s="63">
        <f t="shared" si="6"/>
        <v>0</v>
      </c>
      <c r="E33" s="61">
        <f t="shared" si="7"/>
        <v>0</v>
      </c>
      <c r="F33" s="61">
        <f t="shared" si="8"/>
        <v>0</v>
      </c>
      <c r="G33" s="64">
        <f t="shared" si="0"/>
        <v>0</v>
      </c>
      <c r="H33" s="64"/>
      <c r="I33" s="64"/>
      <c r="J33" s="64"/>
      <c r="K33" s="61">
        <f t="shared" si="1"/>
        <v>0</v>
      </c>
      <c r="L33" s="61">
        <f t="shared" si="2"/>
        <v>0</v>
      </c>
      <c r="M33" s="61">
        <f t="shared" si="3"/>
        <v>0</v>
      </c>
      <c r="N33" s="61">
        <f t="shared" si="4"/>
        <v>0</v>
      </c>
      <c r="O33" s="61">
        <f t="shared" si="5"/>
        <v>0</v>
      </c>
      <c r="P33" s="63" t="s">
        <v>53</v>
      </c>
    </row>
    <row r="34" spans="1:16" x14ac:dyDescent="0.2">
      <c r="A34" s="48">
        <v>21</v>
      </c>
      <c r="B34" s="66" t="s">
        <v>53</v>
      </c>
      <c r="C34" s="67"/>
      <c r="D34" s="63">
        <f t="shared" si="6"/>
        <v>0</v>
      </c>
      <c r="E34" s="61">
        <f t="shared" si="7"/>
        <v>0</v>
      </c>
      <c r="F34" s="61">
        <f t="shared" si="8"/>
        <v>0</v>
      </c>
      <c r="G34" s="64">
        <f t="shared" si="0"/>
        <v>0</v>
      </c>
      <c r="H34" s="64"/>
      <c r="I34" s="64"/>
      <c r="J34" s="64"/>
      <c r="K34" s="61">
        <f t="shared" si="1"/>
        <v>0</v>
      </c>
      <c r="L34" s="61">
        <f t="shared" si="2"/>
        <v>0</v>
      </c>
      <c r="M34" s="61">
        <f t="shared" si="3"/>
        <v>0</v>
      </c>
      <c r="N34" s="61">
        <f t="shared" si="4"/>
        <v>0</v>
      </c>
      <c r="O34" s="61">
        <f t="shared" si="5"/>
        <v>0</v>
      </c>
      <c r="P34" s="63" t="s">
        <v>53</v>
      </c>
    </row>
    <row r="35" spans="1:16" x14ac:dyDescent="0.2">
      <c r="A35" s="48">
        <v>22</v>
      </c>
      <c r="B35" s="66" t="s">
        <v>53</v>
      </c>
      <c r="C35" s="67"/>
      <c r="D35" s="63">
        <f t="shared" si="6"/>
        <v>0</v>
      </c>
      <c r="E35" s="61">
        <f t="shared" si="7"/>
        <v>0</v>
      </c>
      <c r="F35" s="61">
        <f t="shared" si="8"/>
        <v>0</v>
      </c>
      <c r="G35" s="64">
        <f t="shared" si="0"/>
        <v>0</v>
      </c>
      <c r="H35" s="64"/>
      <c r="I35" s="64"/>
      <c r="J35" s="64"/>
      <c r="K35" s="61">
        <f t="shared" si="1"/>
        <v>0</v>
      </c>
      <c r="L35" s="61">
        <f t="shared" si="2"/>
        <v>0</v>
      </c>
      <c r="M35" s="61">
        <f t="shared" si="3"/>
        <v>0</v>
      </c>
      <c r="N35" s="61">
        <f t="shared" si="4"/>
        <v>0</v>
      </c>
      <c r="O35" s="61">
        <f t="shared" si="5"/>
        <v>0</v>
      </c>
      <c r="P35" s="63" t="s">
        <v>53</v>
      </c>
    </row>
    <row r="36" spans="1:16" x14ac:dyDescent="0.2">
      <c r="A36" s="48">
        <v>23</v>
      </c>
      <c r="B36" s="66" t="s">
        <v>53</v>
      </c>
      <c r="C36" s="67"/>
      <c r="D36" s="63">
        <f t="shared" si="6"/>
        <v>0</v>
      </c>
      <c r="E36" s="61">
        <f t="shared" si="7"/>
        <v>0</v>
      </c>
      <c r="F36" s="61">
        <f t="shared" si="8"/>
        <v>0</v>
      </c>
      <c r="G36" s="64">
        <f t="shared" si="0"/>
        <v>0</v>
      </c>
      <c r="H36" s="64"/>
      <c r="I36" s="64"/>
      <c r="J36" s="64"/>
      <c r="K36" s="61">
        <f t="shared" si="1"/>
        <v>0</v>
      </c>
      <c r="L36" s="61">
        <f t="shared" si="2"/>
        <v>0</v>
      </c>
      <c r="M36" s="61">
        <f t="shared" si="3"/>
        <v>0</v>
      </c>
      <c r="N36" s="61">
        <f t="shared" si="4"/>
        <v>0</v>
      </c>
      <c r="O36" s="61">
        <f t="shared" si="5"/>
        <v>0</v>
      </c>
      <c r="P36" s="63" t="s">
        <v>53</v>
      </c>
    </row>
    <row r="37" spans="1:16" x14ac:dyDescent="0.2">
      <c r="A37" s="48">
        <v>24</v>
      </c>
      <c r="B37" s="66" t="s">
        <v>53</v>
      </c>
      <c r="C37" s="67"/>
      <c r="D37" s="63">
        <f t="shared" si="6"/>
        <v>0</v>
      </c>
      <c r="E37" s="61">
        <f t="shared" si="7"/>
        <v>0</v>
      </c>
      <c r="F37" s="61">
        <f t="shared" si="8"/>
        <v>0</v>
      </c>
      <c r="G37" s="64">
        <f t="shared" si="0"/>
        <v>0</v>
      </c>
      <c r="H37" s="64"/>
      <c r="I37" s="64"/>
      <c r="J37" s="64"/>
      <c r="K37" s="61">
        <f t="shared" si="1"/>
        <v>0</v>
      </c>
      <c r="L37" s="61">
        <f t="shared" si="2"/>
        <v>0</v>
      </c>
      <c r="M37" s="61">
        <f t="shared" si="3"/>
        <v>0</v>
      </c>
      <c r="N37" s="61">
        <f t="shared" si="4"/>
        <v>0</v>
      </c>
      <c r="O37" s="61">
        <f t="shared" si="5"/>
        <v>0</v>
      </c>
      <c r="P37" s="63" t="s">
        <v>53</v>
      </c>
    </row>
    <row r="38" spans="1:16" x14ac:dyDescent="0.2">
      <c r="A38" s="48">
        <v>25</v>
      </c>
      <c r="B38" s="66" t="s">
        <v>53</v>
      </c>
      <c r="C38" s="67"/>
      <c r="D38" s="63">
        <f t="shared" si="6"/>
        <v>0</v>
      </c>
      <c r="E38" s="61">
        <f t="shared" si="7"/>
        <v>0</v>
      </c>
      <c r="F38" s="61">
        <f t="shared" si="8"/>
        <v>0</v>
      </c>
      <c r="G38" s="64">
        <f t="shared" si="0"/>
        <v>0</v>
      </c>
      <c r="H38" s="64"/>
      <c r="I38" s="64"/>
      <c r="J38" s="64"/>
      <c r="K38" s="61">
        <f t="shared" si="1"/>
        <v>0</v>
      </c>
      <c r="L38" s="61">
        <f t="shared" si="2"/>
        <v>0</v>
      </c>
      <c r="M38" s="61">
        <f t="shared" si="3"/>
        <v>0</v>
      </c>
      <c r="N38" s="61">
        <f t="shared" si="4"/>
        <v>0</v>
      </c>
      <c r="O38" s="61">
        <f t="shared" si="5"/>
        <v>0</v>
      </c>
      <c r="P38" s="63" t="s">
        <v>53</v>
      </c>
    </row>
    <row r="39" spans="1:16" x14ac:dyDescent="0.2">
      <c r="A39" s="48">
        <v>26</v>
      </c>
      <c r="B39" s="66" t="s">
        <v>53</v>
      </c>
      <c r="C39" s="67"/>
      <c r="D39" s="63">
        <f t="shared" si="6"/>
        <v>0</v>
      </c>
      <c r="E39" s="61">
        <f t="shared" si="7"/>
        <v>0</v>
      </c>
      <c r="F39" s="61">
        <f t="shared" si="8"/>
        <v>0</v>
      </c>
      <c r="G39" s="64">
        <f t="shared" si="0"/>
        <v>0</v>
      </c>
      <c r="H39" s="64"/>
      <c r="I39" s="64"/>
      <c r="J39" s="64"/>
      <c r="K39" s="61">
        <f t="shared" si="1"/>
        <v>0</v>
      </c>
      <c r="L39" s="61">
        <f t="shared" si="2"/>
        <v>0</v>
      </c>
      <c r="M39" s="61">
        <f t="shared" si="3"/>
        <v>0</v>
      </c>
      <c r="N39" s="61">
        <f t="shared" si="4"/>
        <v>0</v>
      </c>
      <c r="O39" s="61">
        <f t="shared" si="5"/>
        <v>0</v>
      </c>
      <c r="P39" s="63" t="s">
        <v>53</v>
      </c>
    </row>
    <row r="40" spans="1:16" x14ac:dyDescent="0.2">
      <c r="A40" s="48">
        <v>27</v>
      </c>
      <c r="B40" s="66" t="s">
        <v>53</v>
      </c>
      <c r="C40" s="67"/>
      <c r="D40" s="63">
        <f t="shared" si="6"/>
        <v>0</v>
      </c>
      <c r="E40" s="61">
        <f t="shared" si="7"/>
        <v>0</v>
      </c>
      <c r="F40" s="61">
        <f t="shared" si="8"/>
        <v>0</v>
      </c>
      <c r="G40" s="64">
        <f t="shared" si="0"/>
        <v>0</v>
      </c>
      <c r="H40" s="64"/>
      <c r="I40" s="64"/>
      <c r="J40" s="64"/>
      <c r="K40" s="61">
        <f t="shared" si="1"/>
        <v>0</v>
      </c>
      <c r="L40" s="61">
        <f t="shared" si="2"/>
        <v>0</v>
      </c>
      <c r="M40" s="61">
        <f t="shared" si="3"/>
        <v>0</v>
      </c>
      <c r="N40" s="61">
        <f t="shared" si="4"/>
        <v>0</v>
      </c>
      <c r="O40" s="61">
        <f t="shared" si="5"/>
        <v>0</v>
      </c>
      <c r="P40" s="63" t="s">
        <v>53</v>
      </c>
    </row>
    <row r="41" spans="1:16" x14ac:dyDescent="0.2">
      <c r="A41" s="48">
        <v>28</v>
      </c>
      <c r="B41" s="66" t="s">
        <v>53</v>
      </c>
      <c r="C41" s="67"/>
      <c r="D41" s="63">
        <f t="shared" si="6"/>
        <v>0</v>
      </c>
      <c r="E41" s="61">
        <f t="shared" si="7"/>
        <v>0</v>
      </c>
      <c r="F41" s="61">
        <f t="shared" si="8"/>
        <v>0</v>
      </c>
      <c r="G41" s="64">
        <f t="shared" si="0"/>
        <v>0</v>
      </c>
      <c r="H41" s="64"/>
      <c r="I41" s="64"/>
      <c r="J41" s="64"/>
      <c r="K41" s="61">
        <f t="shared" si="1"/>
        <v>0</v>
      </c>
      <c r="L41" s="61">
        <f t="shared" si="2"/>
        <v>0</v>
      </c>
      <c r="M41" s="61">
        <f t="shared" si="3"/>
        <v>0</v>
      </c>
      <c r="N41" s="61">
        <f t="shared" si="4"/>
        <v>0</v>
      </c>
      <c r="O41" s="61">
        <f t="shared" si="5"/>
        <v>0</v>
      </c>
      <c r="P41" s="63" t="s">
        <v>53</v>
      </c>
    </row>
    <row r="42" spans="1:16" x14ac:dyDescent="0.2">
      <c r="A42" s="48">
        <v>29</v>
      </c>
      <c r="B42" s="66" t="s">
        <v>53</v>
      </c>
      <c r="C42" s="67"/>
      <c r="D42" s="63">
        <f t="shared" si="6"/>
        <v>0</v>
      </c>
      <c r="E42" s="61">
        <f t="shared" si="7"/>
        <v>0</v>
      </c>
      <c r="F42" s="61">
        <f t="shared" si="8"/>
        <v>0</v>
      </c>
      <c r="G42" s="64">
        <f t="shared" si="0"/>
        <v>0</v>
      </c>
      <c r="H42" s="64"/>
      <c r="I42" s="64"/>
      <c r="J42" s="64"/>
      <c r="K42" s="61">
        <f t="shared" si="1"/>
        <v>0</v>
      </c>
      <c r="L42" s="61">
        <f t="shared" si="2"/>
        <v>0</v>
      </c>
      <c r="M42" s="61">
        <f t="shared" si="3"/>
        <v>0</v>
      </c>
      <c r="N42" s="61">
        <f t="shared" si="4"/>
        <v>0</v>
      </c>
      <c r="O42" s="61">
        <f t="shared" si="5"/>
        <v>0</v>
      </c>
      <c r="P42" s="63" t="s">
        <v>53</v>
      </c>
    </row>
    <row r="43" spans="1:16" x14ac:dyDescent="0.2">
      <c r="A43" s="48">
        <v>30</v>
      </c>
      <c r="B43" s="66" t="s">
        <v>53</v>
      </c>
      <c r="C43" s="67"/>
      <c r="D43" s="63">
        <f t="shared" si="6"/>
        <v>0</v>
      </c>
      <c r="E43" s="61">
        <f t="shared" si="7"/>
        <v>0</v>
      </c>
      <c r="F43" s="61">
        <f t="shared" si="8"/>
        <v>0</v>
      </c>
      <c r="G43" s="64">
        <f t="shared" si="0"/>
        <v>0</v>
      </c>
      <c r="H43" s="64"/>
      <c r="I43" s="64"/>
      <c r="J43" s="64"/>
      <c r="K43" s="61">
        <f t="shared" si="1"/>
        <v>0</v>
      </c>
      <c r="L43" s="61">
        <f t="shared" si="2"/>
        <v>0</v>
      </c>
      <c r="M43" s="61">
        <f t="shared" si="3"/>
        <v>0</v>
      </c>
      <c r="N43" s="61">
        <f t="shared" si="4"/>
        <v>0</v>
      </c>
      <c r="O43" s="61">
        <f t="shared" si="5"/>
        <v>0</v>
      </c>
      <c r="P43" s="63" t="s">
        <v>53</v>
      </c>
    </row>
    <row r="44" spans="1:16" x14ac:dyDescent="0.2">
      <c r="A44" s="48">
        <v>31</v>
      </c>
      <c r="B44" s="66" t="s">
        <v>53</v>
      </c>
      <c r="C44" s="67"/>
      <c r="D44" s="63">
        <f t="shared" si="6"/>
        <v>0</v>
      </c>
      <c r="E44" s="61">
        <f t="shared" si="7"/>
        <v>0</v>
      </c>
      <c r="F44" s="61">
        <f t="shared" si="8"/>
        <v>0</v>
      </c>
      <c r="G44" s="64">
        <f t="shared" si="0"/>
        <v>0</v>
      </c>
      <c r="H44" s="64"/>
      <c r="I44" s="64"/>
      <c r="J44" s="64"/>
      <c r="K44" s="61">
        <f t="shared" si="1"/>
        <v>0</v>
      </c>
      <c r="L44" s="61">
        <f t="shared" si="2"/>
        <v>0</v>
      </c>
      <c r="M44" s="61">
        <f t="shared" si="3"/>
        <v>0</v>
      </c>
      <c r="N44" s="61">
        <f t="shared" si="4"/>
        <v>0</v>
      </c>
      <c r="O44" s="61">
        <f t="shared" si="5"/>
        <v>0</v>
      </c>
      <c r="P44" s="63" t="s">
        <v>53</v>
      </c>
    </row>
    <row r="45" spans="1:16" x14ac:dyDescent="0.2">
      <c r="A45" s="48">
        <v>32</v>
      </c>
      <c r="B45" s="66" t="s">
        <v>53</v>
      </c>
      <c r="C45" s="67"/>
      <c r="D45" s="63">
        <f t="shared" si="6"/>
        <v>0</v>
      </c>
      <c r="E45" s="61">
        <f t="shared" si="7"/>
        <v>0</v>
      </c>
      <c r="F45" s="61">
        <f t="shared" si="8"/>
        <v>0</v>
      </c>
      <c r="G45" s="64">
        <f t="shared" si="0"/>
        <v>0</v>
      </c>
      <c r="H45" s="64"/>
      <c r="I45" s="64"/>
      <c r="J45" s="64"/>
      <c r="K45" s="61">
        <f t="shared" si="1"/>
        <v>0</v>
      </c>
      <c r="L45" s="61">
        <f t="shared" si="2"/>
        <v>0</v>
      </c>
      <c r="M45" s="61">
        <f t="shared" si="3"/>
        <v>0</v>
      </c>
      <c r="N45" s="61">
        <f t="shared" si="4"/>
        <v>0</v>
      </c>
      <c r="O45" s="61">
        <f t="shared" si="5"/>
        <v>0</v>
      </c>
      <c r="P45" s="63" t="s">
        <v>53</v>
      </c>
    </row>
    <row r="46" spans="1:16" x14ac:dyDescent="0.2">
      <c r="A46" s="48">
        <v>33</v>
      </c>
      <c r="B46" s="66" t="s">
        <v>53</v>
      </c>
      <c r="C46" s="67"/>
      <c r="D46" s="63">
        <f t="shared" si="6"/>
        <v>0</v>
      </c>
      <c r="E46" s="61">
        <f t="shared" si="7"/>
        <v>0</v>
      </c>
      <c r="F46" s="61">
        <f t="shared" si="8"/>
        <v>0</v>
      </c>
      <c r="G46" s="64">
        <f t="shared" si="0"/>
        <v>0</v>
      </c>
      <c r="H46" s="64"/>
      <c r="I46" s="64"/>
      <c r="J46" s="64"/>
      <c r="K46" s="61">
        <f t="shared" si="1"/>
        <v>0</v>
      </c>
      <c r="L46" s="61">
        <f t="shared" si="2"/>
        <v>0</v>
      </c>
      <c r="M46" s="61">
        <f t="shared" si="3"/>
        <v>0</v>
      </c>
      <c r="N46" s="61">
        <f t="shared" si="4"/>
        <v>0</v>
      </c>
      <c r="O46" s="61">
        <f t="shared" si="5"/>
        <v>0</v>
      </c>
      <c r="P46" s="63" t="s">
        <v>53</v>
      </c>
    </row>
    <row r="47" spans="1:16" x14ac:dyDescent="0.2">
      <c r="A47" s="48">
        <v>34</v>
      </c>
      <c r="B47" s="66" t="s">
        <v>53</v>
      </c>
      <c r="C47" s="67"/>
      <c r="D47" s="63">
        <f t="shared" si="6"/>
        <v>0</v>
      </c>
      <c r="E47" s="61">
        <f t="shared" si="7"/>
        <v>0</v>
      </c>
      <c r="F47" s="61">
        <f t="shared" si="8"/>
        <v>0</v>
      </c>
      <c r="G47" s="64">
        <f t="shared" si="0"/>
        <v>0</v>
      </c>
      <c r="H47" s="64"/>
      <c r="I47" s="64"/>
      <c r="J47" s="64"/>
      <c r="K47" s="61">
        <f t="shared" si="1"/>
        <v>0</v>
      </c>
      <c r="L47" s="61">
        <f t="shared" si="2"/>
        <v>0</v>
      </c>
      <c r="M47" s="61">
        <f t="shared" si="3"/>
        <v>0</v>
      </c>
      <c r="N47" s="61">
        <f t="shared" si="4"/>
        <v>0</v>
      </c>
      <c r="O47" s="61">
        <f t="shared" si="5"/>
        <v>0</v>
      </c>
      <c r="P47" s="63" t="s">
        <v>53</v>
      </c>
    </row>
    <row r="48" spans="1:16" x14ac:dyDescent="0.2">
      <c r="A48" s="48">
        <v>35</v>
      </c>
      <c r="B48" s="66" t="s">
        <v>53</v>
      </c>
      <c r="C48" s="67"/>
      <c r="D48" s="63">
        <f t="shared" si="6"/>
        <v>0</v>
      </c>
      <c r="E48" s="61">
        <f t="shared" si="7"/>
        <v>0</v>
      </c>
      <c r="F48" s="61">
        <f t="shared" si="8"/>
        <v>0</v>
      </c>
      <c r="G48" s="64">
        <f t="shared" si="0"/>
        <v>0</v>
      </c>
      <c r="H48" s="64"/>
      <c r="I48" s="64"/>
      <c r="J48" s="64"/>
      <c r="K48" s="61">
        <f t="shared" si="1"/>
        <v>0</v>
      </c>
      <c r="L48" s="61">
        <f t="shared" si="2"/>
        <v>0</v>
      </c>
      <c r="M48" s="61">
        <f t="shared" si="3"/>
        <v>0</v>
      </c>
      <c r="N48" s="61">
        <f t="shared" si="4"/>
        <v>0</v>
      </c>
      <c r="O48" s="61">
        <f t="shared" si="5"/>
        <v>0</v>
      </c>
      <c r="P48" s="63" t="s">
        <v>53</v>
      </c>
    </row>
    <row r="49" spans="1:16" x14ac:dyDescent="0.2">
      <c r="A49" s="48">
        <v>36</v>
      </c>
      <c r="B49" s="66" t="s">
        <v>53</v>
      </c>
      <c r="C49" s="67"/>
      <c r="D49" s="63">
        <f t="shared" si="6"/>
        <v>0</v>
      </c>
      <c r="E49" s="61">
        <f t="shared" si="7"/>
        <v>0</v>
      </c>
      <c r="F49" s="61">
        <f t="shared" si="8"/>
        <v>0</v>
      </c>
      <c r="G49" s="64">
        <f t="shared" si="0"/>
        <v>0</v>
      </c>
      <c r="H49" s="64"/>
      <c r="I49" s="64"/>
      <c r="J49" s="64"/>
      <c r="K49" s="61">
        <f t="shared" si="1"/>
        <v>0</v>
      </c>
      <c r="L49" s="61">
        <f t="shared" si="2"/>
        <v>0</v>
      </c>
      <c r="M49" s="61">
        <f t="shared" si="3"/>
        <v>0</v>
      </c>
      <c r="N49" s="61">
        <f t="shared" si="4"/>
        <v>0</v>
      </c>
      <c r="O49" s="61">
        <f t="shared" si="5"/>
        <v>0</v>
      </c>
      <c r="P49" s="63" t="s">
        <v>53</v>
      </c>
    </row>
    <row r="50" spans="1:16" x14ac:dyDescent="0.2">
      <c r="A50" s="48">
        <v>37</v>
      </c>
      <c r="B50" s="66" t="s">
        <v>53</v>
      </c>
      <c r="C50" s="67"/>
      <c r="D50" s="63">
        <f t="shared" si="6"/>
        <v>0</v>
      </c>
      <c r="E50" s="61">
        <f t="shared" si="7"/>
        <v>0</v>
      </c>
      <c r="F50" s="61">
        <f t="shared" si="8"/>
        <v>0</v>
      </c>
      <c r="G50" s="64">
        <f t="shared" si="0"/>
        <v>0</v>
      </c>
      <c r="H50" s="64"/>
      <c r="I50" s="64"/>
      <c r="J50" s="64"/>
      <c r="K50" s="61">
        <f t="shared" si="1"/>
        <v>0</v>
      </c>
      <c r="L50" s="61">
        <f t="shared" si="2"/>
        <v>0</v>
      </c>
      <c r="M50" s="61">
        <f t="shared" si="3"/>
        <v>0</v>
      </c>
      <c r="N50" s="61">
        <f t="shared" si="4"/>
        <v>0</v>
      </c>
      <c r="O50" s="61">
        <f t="shared" si="5"/>
        <v>0</v>
      </c>
      <c r="P50" s="63" t="s">
        <v>53</v>
      </c>
    </row>
    <row r="51" spans="1:16" x14ac:dyDescent="0.2">
      <c r="A51" s="48">
        <v>38</v>
      </c>
      <c r="B51" s="66" t="s">
        <v>53</v>
      </c>
      <c r="C51" s="67"/>
      <c r="D51" s="63">
        <f t="shared" si="6"/>
        <v>0</v>
      </c>
      <c r="E51" s="61">
        <f t="shared" si="7"/>
        <v>0</v>
      </c>
      <c r="F51" s="61">
        <f t="shared" si="8"/>
        <v>0</v>
      </c>
      <c r="G51" s="64">
        <f t="shared" si="0"/>
        <v>0</v>
      </c>
      <c r="H51" s="64"/>
      <c r="I51" s="64"/>
      <c r="J51" s="64"/>
      <c r="K51" s="61">
        <f t="shared" si="1"/>
        <v>0</v>
      </c>
      <c r="L51" s="61">
        <f t="shared" si="2"/>
        <v>0</v>
      </c>
      <c r="M51" s="61">
        <f t="shared" si="3"/>
        <v>0</v>
      </c>
      <c r="N51" s="61">
        <f t="shared" si="4"/>
        <v>0</v>
      </c>
      <c r="O51" s="61">
        <f t="shared" si="5"/>
        <v>0</v>
      </c>
      <c r="P51" s="63" t="s">
        <v>53</v>
      </c>
    </row>
    <row r="52" spans="1:16" x14ac:dyDescent="0.2">
      <c r="A52" s="48">
        <v>39</v>
      </c>
      <c r="B52" s="66" t="s">
        <v>53</v>
      </c>
      <c r="C52" s="67"/>
      <c r="D52" s="63">
        <f t="shared" si="6"/>
        <v>0</v>
      </c>
      <c r="E52" s="61">
        <f t="shared" si="7"/>
        <v>0</v>
      </c>
      <c r="F52" s="61">
        <f t="shared" si="8"/>
        <v>0</v>
      </c>
      <c r="G52" s="64">
        <f t="shared" si="0"/>
        <v>0</v>
      </c>
      <c r="H52" s="64"/>
      <c r="I52" s="64"/>
      <c r="J52" s="64"/>
      <c r="K52" s="61">
        <f t="shared" si="1"/>
        <v>0</v>
      </c>
      <c r="L52" s="61">
        <f t="shared" si="2"/>
        <v>0</v>
      </c>
      <c r="M52" s="61">
        <f t="shared" si="3"/>
        <v>0</v>
      </c>
      <c r="N52" s="61">
        <f t="shared" si="4"/>
        <v>0</v>
      </c>
      <c r="O52" s="61">
        <f t="shared" si="5"/>
        <v>0</v>
      </c>
      <c r="P52" s="63" t="s">
        <v>53</v>
      </c>
    </row>
    <row r="53" spans="1:16" x14ac:dyDescent="0.2">
      <c r="A53" s="48">
        <v>40</v>
      </c>
      <c r="B53" s="66" t="s">
        <v>53</v>
      </c>
      <c r="C53" s="67"/>
      <c r="D53" s="63">
        <f t="shared" si="6"/>
        <v>0</v>
      </c>
      <c r="E53" s="61">
        <f t="shared" si="7"/>
        <v>0</v>
      </c>
      <c r="F53" s="61">
        <f t="shared" si="8"/>
        <v>0</v>
      </c>
      <c r="G53" s="64">
        <f t="shared" si="0"/>
        <v>0</v>
      </c>
      <c r="H53" s="64"/>
      <c r="I53" s="64"/>
      <c r="J53" s="64"/>
      <c r="K53" s="61">
        <f t="shared" si="1"/>
        <v>0</v>
      </c>
      <c r="L53" s="61">
        <f t="shared" si="2"/>
        <v>0</v>
      </c>
      <c r="M53" s="61">
        <f t="shared" si="3"/>
        <v>0</v>
      </c>
      <c r="N53" s="61">
        <f t="shared" si="4"/>
        <v>0</v>
      </c>
      <c r="O53" s="61">
        <f t="shared" si="5"/>
        <v>0</v>
      </c>
      <c r="P53" s="63" t="s">
        <v>53</v>
      </c>
    </row>
    <row r="54" spans="1:16" x14ac:dyDescent="0.2">
      <c r="A54" s="48">
        <v>41</v>
      </c>
      <c r="B54" s="66" t="s">
        <v>53</v>
      </c>
      <c r="C54" s="65"/>
      <c r="D54" s="63">
        <f t="shared" si="6"/>
        <v>0</v>
      </c>
      <c r="E54" s="61">
        <f t="shared" si="7"/>
        <v>0</v>
      </c>
      <c r="F54" s="61">
        <f t="shared" si="8"/>
        <v>0</v>
      </c>
      <c r="G54" s="64">
        <f t="shared" si="0"/>
        <v>0</v>
      </c>
      <c r="H54" s="64"/>
      <c r="I54" s="64"/>
      <c r="J54" s="64"/>
      <c r="K54" s="61">
        <f t="shared" si="1"/>
        <v>0</v>
      </c>
      <c r="L54" s="61">
        <f t="shared" si="2"/>
        <v>0</v>
      </c>
      <c r="M54" s="61">
        <f t="shared" si="3"/>
        <v>0</v>
      </c>
      <c r="N54" s="61">
        <f t="shared" si="4"/>
        <v>0</v>
      </c>
      <c r="O54" s="61">
        <f t="shared" si="5"/>
        <v>0</v>
      </c>
      <c r="P54" s="63" t="s">
        <v>53</v>
      </c>
    </row>
    <row r="55" spans="1:16" x14ac:dyDescent="0.2">
      <c r="A55" s="48" t="s">
        <v>53</v>
      </c>
      <c r="B55" s="62"/>
      <c r="C55" s="62"/>
      <c r="D55" s="59"/>
      <c r="E55" s="59"/>
      <c r="F55" s="61"/>
      <c r="G55" s="59"/>
      <c r="H55" s="59"/>
      <c r="I55" s="59"/>
      <c r="J55" s="59"/>
      <c r="K55" s="60"/>
      <c r="L55" s="60"/>
      <c r="M55" s="60"/>
      <c r="N55" s="60"/>
      <c r="O55" s="60"/>
      <c r="P55" s="59"/>
    </row>
    <row r="56" spans="1:16" x14ac:dyDescent="0.2">
      <c r="A56" s="48"/>
      <c r="B56" s="58" t="s">
        <v>54</v>
      </c>
      <c r="C56" s="57" t="s">
        <v>53</v>
      </c>
      <c r="D56" s="56">
        <f>SUM(D14:D55)</f>
        <v>0</v>
      </c>
      <c r="E56" s="56">
        <f>SUM(E14:E55)</f>
        <v>0</v>
      </c>
      <c r="F56" s="56">
        <f>D56+E56</f>
        <v>0</v>
      </c>
      <c r="G56" s="56">
        <f>SUM(G14:G55)</f>
        <v>0</v>
      </c>
      <c r="H56" s="56"/>
      <c r="I56" s="56"/>
      <c r="J56" s="56"/>
      <c r="K56" s="55"/>
      <c r="L56" s="56">
        <f t="shared" ref="L56" si="9">SUM(L14:L55)</f>
        <v>0</v>
      </c>
      <c r="M56" s="56">
        <f t="shared" ref="M56" si="10">SUM(M14:M55)</f>
        <v>0</v>
      </c>
      <c r="N56" s="56">
        <f t="shared" ref="N56:O56" si="11">SUM(N14:N55)</f>
        <v>0</v>
      </c>
      <c r="O56" s="56">
        <f t="shared" si="11"/>
        <v>0</v>
      </c>
      <c r="P56" s="54"/>
    </row>
    <row r="57" spans="1:16" x14ac:dyDescent="0.2">
      <c r="A57" s="48"/>
      <c r="B57" s="53" t="s">
        <v>52</v>
      </c>
      <c r="C57" s="48"/>
      <c r="D57" s="51"/>
      <c r="E57" s="51"/>
      <c r="F57" s="51"/>
      <c r="G57" s="51"/>
      <c r="H57" s="51"/>
      <c r="I57" s="51"/>
      <c r="J57" s="51"/>
      <c r="K57" s="52"/>
      <c r="L57" s="52"/>
      <c r="M57" s="52"/>
      <c r="N57" s="52"/>
      <c r="O57" s="52"/>
      <c r="P57" s="51"/>
    </row>
    <row r="58" spans="1:16" x14ac:dyDescent="0.2">
      <c r="A58" s="48"/>
      <c r="B58" s="48"/>
      <c r="C58" s="48"/>
      <c r="D58" s="50"/>
      <c r="E58" s="50"/>
      <c r="F58" s="50"/>
      <c r="G58" s="50"/>
      <c r="H58" s="50"/>
      <c r="I58" s="50"/>
      <c r="J58" s="50"/>
      <c r="K58" s="49"/>
      <c r="L58" s="49"/>
      <c r="M58" s="49"/>
      <c r="N58" s="49"/>
      <c r="O58" s="49"/>
      <c r="P58" s="48"/>
    </row>
    <row r="60" spans="1:16" s="46" customFormat="1" ht="14.25" customHeight="1" x14ac:dyDescent="0.2">
      <c r="A60" s="111" t="s">
        <v>51</v>
      </c>
      <c r="B60" s="111"/>
      <c r="C60" s="111"/>
      <c r="D60" s="111"/>
      <c r="E60" s="111"/>
      <c r="F60" s="47"/>
      <c r="G60" s="47"/>
      <c r="H60" s="47"/>
      <c r="I60" s="47"/>
      <c r="J60" s="47"/>
      <c r="K60" s="47"/>
      <c r="L60" s="47"/>
      <c r="M60" s="47"/>
      <c r="N60" s="47"/>
      <c r="O60" s="47"/>
    </row>
  </sheetData>
  <mergeCells count="2">
    <mergeCell ref="A60:E60"/>
    <mergeCell ref="B13:P13"/>
  </mergeCells>
  <pageMargins left="0.7" right="0.7" top="0.5" bottom="0.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967F-DB9E-417A-B295-833B7386605A}">
  <dimension ref="A1:B11"/>
  <sheetViews>
    <sheetView workbookViewId="0">
      <selection activeCell="B19" sqref="B19"/>
    </sheetView>
  </sheetViews>
  <sheetFormatPr defaultRowHeight="15" x14ac:dyDescent="0.25"/>
  <cols>
    <col min="1" max="1" width="32" bestFit="1" customWidth="1"/>
    <col min="2" max="2" width="24.5703125" customWidth="1"/>
    <col min="3" max="3" width="22.5703125" customWidth="1"/>
  </cols>
  <sheetData>
    <row r="1" spans="1:2" x14ac:dyDescent="0.25">
      <c r="A1" s="105" t="s">
        <v>87</v>
      </c>
    </row>
    <row r="3" spans="1:2" x14ac:dyDescent="0.25">
      <c r="A3" s="104"/>
      <c r="B3" s="104" t="s">
        <v>84</v>
      </c>
    </row>
    <row r="4" spans="1:2" x14ac:dyDescent="0.25">
      <c r="A4" s="100" t="s">
        <v>9</v>
      </c>
      <c r="B4" s="101"/>
    </row>
    <row r="5" spans="1:2" x14ac:dyDescent="0.25">
      <c r="A5" s="100" t="s">
        <v>10</v>
      </c>
      <c r="B5" s="101"/>
    </row>
    <row r="6" spans="1:2" x14ac:dyDescent="0.25">
      <c r="A6" s="100" t="s">
        <v>11</v>
      </c>
      <c r="B6" s="101"/>
    </row>
    <row r="7" spans="1:2" x14ac:dyDescent="0.25">
      <c r="A7" s="100" t="s">
        <v>12</v>
      </c>
      <c r="B7" s="101"/>
    </row>
    <row r="8" spans="1:2" x14ac:dyDescent="0.25">
      <c r="A8" s="100" t="s">
        <v>13</v>
      </c>
      <c r="B8" s="101"/>
    </row>
    <row r="9" spans="1:2" x14ac:dyDescent="0.25">
      <c r="A9" s="100" t="s">
        <v>14</v>
      </c>
      <c r="B9" s="101"/>
    </row>
    <row r="10" spans="1:2" x14ac:dyDescent="0.25">
      <c r="A10" s="100" t="s">
        <v>15</v>
      </c>
      <c r="B10" s="101"/>
    </row>
    <row r="11" spans="1:2" x14ac:dyDescent="0.25">
      <c r="A11" s="102" t="s">
        <v>85</v>
      </c>
      <c r="B11" s="103">
        <f>SUM(B4:B10)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93B7-520E-4AF6-B0EB-B5A21A6465E2}">
  <sheetPr>
    <pageSetUpPr fitToPage="1"/>
  </sheetPr>
  <dimension ref="A1:F57"/>
  <sheetViews>
    <sheetView workbookViewId="0">
      <selection activeCell="G5" sqref="G5"/>
    </sheetView>
  </sheetViews>
  <sheetFormatPr defaultRowHeight="15" x14ac:dyDescent="0.25"/>
  <cols>
    <col min="1" max="1" width="48" customWidth="1"/>
    <col min="2" max="2" width="19.5703125" customWidth="1"/>
    <col min="3" max="3" width="23.42578125" customWidth="1"/>
    <col min="4" max="4" width="22" customWidth="1"/>
    <col min="5" max="5" width="13.28515625" bestFit="1" customWidth="1"/>
    <col min="6" max="6" width="20.85546875" customWidth="1"/>
    <col min="7" max="7" width="11.5703125" bestFit="1" customWidth="1"/>
    <col min="8" max="8" width="10.5703125" bestFit="1" customWidth="1"/>
  </cols>
  <sheetData>
    <row r="1" spans="1:6" ht="21" thickBot="1" x14ac:dyDescent="0.35">
      <c r="A1" s="107" t="s">
        <v>0</v>
      </c>
      <c r="B1" s="108"/>
      <c r="C1" s="108"/>
      <c r="D1" s="115"/>
    </row>
    <row r="2" spans="1:6" ht="21" thickBot="1" x14ac:dyDescent="0.35">
      <c r="A2" s="109" t="s">
        <v>50</v>
      </c>
      <c r="B2" s="110"/>
      <c r="C2" s="110"/>
      <c r="D2" s="116"/>
    </row>
    <row r="3" spans="1:6" ht="59.25" customHeight="1" thickBot="1" x14ac:dyDescent="0.3">
      <c r="A3" s="1" t="s">
        <v>1</v>
      </c>
      <c r="B3" s="2" t="s">
        <v>2</v>
      </c>
      <c r="C3" s="3" t="s">
        <v>3</v>
      </c>
      <c r="D3" s="3" t="s">
        <v>4</v>
      </c>
    </row>
    <row r="4" spans="1:6" ht="15.75" x14ac:dyDescent="0.25">
      <c r="A4" s="4" t="s">
        <v>5</v>
      </c>
      <c r="B4" s="5"/>
      <c r="C4" s="5"/>
      <c r="D4" s="6"/>
    </row>
    <row r="5" spans="1:6" ht="31.5" x14ac:dyDescent="0.25">
      <c r="A5" s="7" t="s">
        <v>6</v>
      </c>
      <c r="B5" s="8"/>
      <c r="C5" s="8"/>
      <c r="D5" s="8"/>
      <c r="E5" s="9"/>
    </row>
    <row r="6" spans="1:6" ht="15.75" x14ac:dyDescent="0.25">
      <c r="A6" s="10" t="s">
        <v>7</v>
      </c>
      <c r="B6" s="11">
        <f>+B5</f>
        <v>0</v>
      </c>
      <c r="C6" s="11">
        <f t="shared" ref="C6:D6" si="0">+C5</f>
        <v>0</v>
      </c>
      <c r="D6" s="11">
        <f t="shared" si="0"/>
        <v>0</v>
      </c>
      <c r="E6" s="9"/>
    </row>
    <row r="7" spans="1:6" x14ac:dyDescent="0.25">
      <c r="A7" s="12"/>
      <c r="B7" s="13"/>
      <c r="C7" s="13"/>
      <c r="D7" s="13"/>
      <c r="E7" s="16"/>
      <c r="F7" s="9"/>
    </row>
    <row r="8" spans="1:6" ht="15.75" x14ac:dyDescent="0.25">
      <c r="A8" s="17" t="s">
        <v>8</v>
      </c>
      <c r="B8" s="18"/>
      <c r="C8" s="18"/>
      <c r="D8" s="18"/>
      <c r="E8" s="16"/>
      <c r="F8" s="9"/>
    </row>
    <row r="9" spans="1:6" ht="15.75" x14ac:dyDescent="0.25">
      <c r="A9" s="7" t="s">
        <v>9</v>
      </c>
      <c r="B9" s="8"/>
      <c r="C9" s="8"/>
      <c r="D9" s="8"/>
      <c r="E9" s="16"/>
      <c r="F9" s="9"/>
    </row>
    <row r="10" spans="1:6" ht="15.75" x14ac:dyDescent="0.25">
      <c r="A10" s="7" t="s">
        <v>10</v>
      </c>
      <c r="B10" s="19"/>
      <c r="C10" s="19"/>
      <c r="D10" s="8"/>
      <c r="E10" s="16"/>
      <c r="F10" s="9"/>
    </row>
    <row r="11" spans="1:6" ht="15.75" x14ac:dyDescent="0.25">
      <c r="A11" s="7" t="s">
        <v>11</v>
      </c>
      <c r="B11" s="8"/>
      <c r="C11" s="8"/>
      <c r="D11" s="8"/>
      <c r="E11" s="16"/>
      <c r="F11" s="9"/>
    </row>
    <row r="12" spans="1:6" ht="15.75" x14ac:dyDescent="0.25">
      <c r="A12" s="7" t="s">
        <v>12</v>
      </c>
      <c r="B12" s="8"/>
      <c r="C12" s="8"/>
      <c r="D12" s="8"/>
      <c r="E12" s="20"/>
    </row>
    <row r="13" spans="1:6" ht="15.75" x14ac:dyDescent="0.25">
      <c r="A13" s="7" t="s">
        <v>13</v>
      </c>
      <c r="B13" s="8"/>
      <c r="C13" s="8"/>
      <c r="D13" s="8"/>
    </row>
    <row r="14" spans="1:6" ht="15.75" x14ac:dyDescent="0.25">
      <c r="A14" s="7" t="s">
        <v>14</v>
      </c>
      <c r="B14" s="8"/>
      <c r="C14" s="8"/>
      <c r="D14" s="8"/>
    </row>
    <row r="15" spans="1:6" ht="15.75" x14ac:dyDescent="0.25">
      <c r="A15" s="7" t="s">
        <v>15</v>
      </c>
      <c r="B15" s="8"/>
      <c r="C15" s="8"/>
      <c r="D15" s="8"/>
    </row>
    <row r="16" spans="1:6" ht="15.75" x14ac:dyDescent="0.25">
      <c r="A16" s="10" t="s">
        <v>16</v>
      </c>
      <c r="B16" s="11">
        <f>SUM(B9:B15)</f>
        <v>0</v>
      </c>
      <c r="C16" s="11">
        <f t="shared" ref="C16:D16" si="1">SUM(C9:C15)</f>
        <v>0</v>
      </c>
      <c r="D16" s="11">
        <f t="shared" si="1"/>
        <v>0</v>
      </c>
    </row>
    <row r="17" spans="1:4" ht="15.75" thickBot="1" x14ac:dyDescent="0.3">
      <c r="A17" s="12"/>
      <c r="B17" s="21"/>
      <c r="C17" s="13"/>
      <c r="D17" s="13"/>
    </row>
    <row r="18" spans="1:4" ht="15.75" x14ac:dyDescent="0.25">
      <c r="A18" s="22" t="s">
        <v>17</v>
      </c>
      <c r="B18" s="23"/>
      <c r="C18" s="18"/>
      <c r="D18" s="18"/>
    </row>
    <row r="19" spans="1:4" ht="15.75" x14ac:dyDescent="0.25">
      <c r="A19" s="24" t="s">
        <v>18</v>
      </c>
      <c r="B19" s="25"/>
      <c r="C19" s="25"/>
      <c r="D19" s="25"/>
    </row>
    <row r="20" spans="1:4" ht="15.75" x14ac:dyDescent="0.25">
      <c r="A20" s="24" t="s">
        <v>19</v>
      </c>
      <c r="B20" s="25"/>
      <c r="C20" s="25"/>
      <c r="D20" s="25"/>
    </row>
    <row r="21" spans="1:4" ht="15.75" x14ac:dyDescent="0.25">
      <c r="A21" s="24" t="s">
        <v>20</v>
      </c>
      <c r="B21" s="25"/>
      <c r="C21" s="25"/>
      <c r="D21" s="25"/>
    </row>
    <row r="22" spans="1:4" ht="15.75" x14ac:dyDescent="0.25">
      <c r="A22" s="24" t="s">
        <v>21</v>
      </c>
      <c r="B22" s="25"/>
      <c r="C22" s="25"/>
      <c r="D22" s="25"/>
    </row>
    <row r="23" spans="1:4" ht="15.75" x14ac:dyDescent="0.25">
      <c r="A23" s="24" t="s">
        <v>22</v>
      </c>
      <c r="B23" s="25"/>
      <c r="C23" s="25"/>
      <c r="D23" s="25"/>
    </row>
    <row r="24" spans="1:4" ht="15.75" x14ac:dyDescent="0.25">
      <c r="A24" s="24" t="s">
        <v>23</v>
      </c>
      <c r="B24" s="25"/>
      <c r="C24" s="25"/>
      <c r="D24" s="25"/>
    </row>
    <row r="25" spans="1:4" ht="15.75" x14ac:dyDescent="0.25">
      <c r="A25" s="26" t="s">
        <v>24</v>
      </c>
      <c r="B25" s="25"/>
      <c r="C25" s="25"/>
      <c r="D25" s="25"/>
    </row>
    <row r="26" spans="1:4" ht="15.75" x14ac:dyDescent="0.25">
      <c r="A26" s="24" t="s">
        <v>25</v>
      </c>
      <c r="B26" s="25"/>
      <c r="C26" s="25"/>
      <c r="D26" s="25"/>
    </row>
    <row r="27" spans="1:4" ht="15.75" x14ac:dyDescent="0.25">
      <c r="A27" s="24" t="s">
        <v>26</v>
      </c>
      <c r="B27" s="25"/>
      <c r="C27" s="25"/>
      <c r="D27" s="25"/>
    </row>
    <row r="28" spans="1:4" ht="15.75" x14ac:dyDescent="0.25">
      <c r="A28" s="24" t="s">
        <v>27</v>
      </c>
      <c r="B28" s="25"/>
      <c r="C28" s="25"/>
      <c r="D28" s="25"/>
    </row>
    <row r="29" spans="1:4" ht="15.75" x14ac:dyDescent="0.25">
      <c r="A29" s="24" t="s">
        <v>28</v>
      </c>
      <c r="B29" s="25"/>
      <c r="C29" s="25"/>
      <c r="D29" s="25"/>
    </row>
    <row r="30" spans="1:4" ht="15.75" x14ac:dyDescent="0.25">
      <c r="A30" s="24" t="s">
        <v>29</v>
      </c>
      <c r="B30" s="25"/>
      <c r="C30" s="25"/>
      <c r="D30" s="25"/>
    </row>
    <row r="31" spans="1:4" ht="16.5" customHeight="1" x14ac:dyDescent="0.25">
      <c r="A31" s="24" t="s">
        <v>30</v>
      </c>
      <c r="B31" s="25"/>
      <c r="C31" s="25"/>
      <c r="D31" s="25"/>
    </row>
    <row r="32" spans="1:4" ht="15.75" x14ac:dyDescent="0.25">
      <c r="A32" s="24" t="s">
        <v>31</v>
      </c>
      <c r="B32" s="25"/>
      <c r="C32" s="25"/>
      <c r="D32" s="25"/>
    </row>
    <row r="33" spans="1:4" ht="15.75" x14ac:dyDescent="0.25">
      <c r="A33" s="24" t="s">
        <v>32</v>
      </c>
      <c r="B33" s="25"/>
      <c r="C33" s="25"/>
      <c r="D33" s="25"/>
    </row>
    <row r="34" spans="1:4" ht="16.5" thickBot="1" x14ac:dyDescent="0.3">
      <c r="A34" s="27" t="s">
        <v>33</v>
      </c>
      <c r="B34" s="28">
        <f>SUM(B19:B33)</f>
        <v>0</v>
      </c>
      <c r="C34" s="28">
        <f t="shared" ref="C34:D34" si="2">SUM(C19:C33)</f>
        <v>0</v>
      </c>
      <c r="D34" s="28">
        <f t="shared" si="2"/>
        <v>0</v>
      </c>
    </row>
    <row r="35" spans="1:4" x14ac:dyDescent="0.25">
      <c r="A35" s="12"/>
      <c r="B35" s="29"/>
      <c r="C35" s="13"/>
      <c r="D35" s="13"/>
    </row>
    <row r="36" spans="1:4" ht="15.75" x14ac:dyDescent="0.25">
      <c r="A36" s="17" t="s">
        <v>34</v>
      </c>
      <c r="B36" s="18"/>
      <c r="C36" s="18"/>
      <c r="D36" s="18"/>
    </row>
    <row r="37" spans="1:4" ht="15.75" x14ac:dyDescent="0.25">
      <c r="A37" s="7" t="s">
        <v>35</v>
      </c>
      <c r="B37" s="25"/>
      <c r="C37" s="25"/>
      <c r="D37" s="25"/>
    </row>
    <row r="38" spans="1:4" ht="15.75" x14ac:dyDescent="0.25">
      <c r="A38" s="10" t="s">
        <v>36</v>
      </c>
      <c r="B38" s="30">
        <f>SUM(B37)</f>
        <v>0</v>
      </c>
      <c r="C38" s="30">
        <f t="shared" ref="C38:D38" si="3">SUM(C37)</f>
        <v>0</v>
      </c>
      <c r="D38" s="30">
        <f t="shared" si="3"/>
        <v>0</v>
      </c>
    </row>
    <row r="39" spans="1:4" x14ac:dyDescent="0.25">
      <c r="A39" s="31"/>
      <c r="B39" s="32"/>
      <c r="C39" s="32"/>
      <c r="D39" s="32"/>
    </row>
    <row r="40" spans="1:4" x14ac:dyDescent="0.25">
      <c r="A40" s="31"/>
      <c r="B40" s="32"/>
      <c r="C40" s="32"/>
      <c r="D40" s="32"/>
    </row>
    <row r="41" spans="1:4" ht="15.75" x14ac:dyDescent="0.25">
      <c r="A41" s="33" t="s">
        <v>37</v>
      </c>
      <c r="B41" s="34"/>
      <c r="C41" s="34"/>
      <c r="D41" s="34"/>
    </row>
    <row r="42" spans="1:4" ht="15.75" x14ac:dyDescent="0.25">
      <c r="A42" s="7" t="s">
        <v>38</v>
      </c>
      <c r="B42" s="25"/>
      <c r="C42" s="25"/>
      <c r="D42" s="25"/>
    </row>
    <row r="43" spans="1:4" ht="15.75" x14ac:dyDescent="0.25">
      <c r="A43" s="7" t="s">
        <v>39</v>
      </c>
      <c r="B43" s="25"/>
      <c r="C43" s="25"/>
      <c r="D43" s="25"/>
    </row>
    <row r="44" spans="1:4" ht="15.75" x14ac:dyDescent="0.25">
      <c r="A44" s="7" t="s">
        <v>40</v>
      </c>
      <c r="B44" s="25"/>
      <c r="C44" s="25"/>
      <c r="D44" s="25"/>
    </row>
    <row r="45" spans="1:4" ht="15.75" x14ac:dyDescent="0.25">
      <c r="A45" s="10" t="s">
        <v>41</v>
      </c>
      <c r="B45" s="30">
        <f>SUM(B42:B44)</f>
        <v>0</v>
      </c>
      <c r="C45" s="30">
        <f t="shared" ref="C45:D45" si="4">SUM(C42:C44)</f>
        <v>0</v>
      </c>
      <c r="D45" s="30">
        <f t="shared" si="4"/>
        <v>0</v>
      </c>
    </row>
    <row r="46" spans="1:4" x14ac:dyDescent="0.25">
      <c r="A46" s="31"/>
      <c r="B46" s="32"/>
      <c r="C46" s="32"/>
      <c r="D46" s="32"/>
    </row>
    <row r="47" spans="1:4" ht="15.75" x14ac:dyDescent="0.25">
      <c r="A47" s="33" t="s">
        <v>42</v>
      </c>
      <c r="B47" s="34"/>
      <c r="C47" s="34"/>
      <c r="D47" s="34"/>
    </row>
    <row r="48" spans="1:4" ht="15.75" x14ac:dyDescent="0.25">
      <c r="A48" s="35" t="s">
        <v>43</v>
      </c>
      <c r="B48" s="25"/>
      <c r="C48" s="25"/>
      <c r="D48" s="25"/>
    </row>
    <row r="49" spans="1:4" ht="15.75" x14ac:dyDescent="0.25">
      <c r="A49" s="36" t="s">
        <v>44</v>
      </c>
      <c r="B49" s="30">
        <f>+B48</f>
        <v>0</v>
      </c>
      <c r="C49" s="30">
        <f t="shared" ref="C49:D49" si="5">+C48</f>
        <v>0</v>
      </c>
      <c r="D49" s="30">
        <f t="shared" si="5"/>
        <v>0</v>
      </c>
    </row>
    <row r="50" spans="1:4" x14ac:dyDescent="0.25">
      <c r="A50" s="31"/>
      <c r="B50" s="32"/>
      <c r="C50" s="32"/>
      <c r="D50" s="37"/>
    </row>
    <row r="51" spans="1:4" ht="15.75" x14ac:dyDescent="0.25">
      <c r="A51" s="38" t="s">
        <v>45</v>
      </c>
      <c r="B51" s="39"/>
      <c r="C51" s="40"/>
      <c r="D51" s="40"/>
    </row>
    <row r="52" spans="1:4" ht="15.75" x14ac:dyDescent="0.25">
      <c r="A52" s="41" t="s">
        <v>46</v>
      </c>
      <c r="B52" s="25"/>
      <c r="C52" s="25"/>
      <c r="D52" s="25"/>
    </row>
    <row r="53" spans="1:4" ht="15.75" x14ac:dyDescent="0.25">
      <c r="A53" s="42" t="s">
        <v>47</v>
      </c>
      <c r="B53" s="40"/>
      <c r="C53" s="40"/>
      <c r="D53" s="40"/>
    </row>
    <row r="54" spans="1:4" ht="16.5" thickBot="1" x14ac:dyDescent="0.3">
      <c r="A54" s="41" t="s">
        <v>48</v>
      </c>
      <c r="B54" s="25"/>
      <c r="C54" s="25"/>
      <c r="D54" s="25"/>
    </row>
    <row r="55" spans="1:4" ht="16.5" thickBot="1" x14ac:dyDescent="0.3">
      <c r="A55" s="43" t="s">
        <v>49</v>
      </c>
      <c r="B55" s="44">
        <f>+B6+B16+B34+B38+B45+B49+B52+B54</f>
        <v>0</v>
      </c>
      <c r="C55" s="44">
        <f t="shared" ref="C55:D55" si="6">+C6+C16+C34+C38+C45+C49+C52+C54</f>
        <v>0</v>
      </c>
      <c r="D55" s="44">
        <f t="shared" si="6"/>
        <v>0</v>
      </c>
    </row>
    <row r="57" spans="1:4" x14ac:dyDescent="0.25">
      <c r="B57" s="20"/>
      <c r="C57" s="20"/>
      <c r="D57" s="20"/>
    </row>
  </sheetData>
  <mergeCells count="2">
    <mergeCell ref="A1:D1"/>
    <mergeCell ref="A2:D2"/>
  </mergeCells>
  <pageMargins left="0.7" right="0.7" top="0.75" bottom="0.75" header="0.3" footer="0.3"/>
  <pageSetup scale="5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Attachment D- Budget Summary</vt:lpstr>
      <vt:lpstr>Attachment E- Salary Allocation</vt:lpstr>
      <vt:lpstr>Attachment F- Fringe Benefits</vt:lpstr>
      <vt:lpstr>Version #2</vt:lpstr>
      <vt:lpstr>'Attachment E- Salary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Garcia</dc:creator>
  <cp:lastModifiedBy>LaVonia Horne Williams</cp:lastModifiedBy>
  <cp:lastPrinted>2020-11-10T18:23:03Z</cp:lastPrinted>
  <dcterms:created xsi:type="dcterms:W3CDTF">2020-11-04T18:11:53Z</dcterms:created>
  <dcterms:modified xsi:type="dcterms:W3CDTF">2020-11-12T15:50:02Z</dcterms:modified>
</cp:coreProperties>
</file>